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8" windowWidth="14808" windowHeight="8016"/>
  </bookViews>
  <sheets>
    <sheet name="Sheet1" sheetId="1" r:id="rId1"/>
  </sheets>
  <definedNames>
    <definedName name="attitude">Sheet1!$D$14:$F$16</definedName>
    <definedName name="attitudes">Sheet1!$D$63:$D$65</definedName>
    <definedName name="BRDM1">Sheet1!#REF!</definedName>
    <definedName name="BRDM2">Sheet1!#REF!</definedName>
    <definedName name="BRDM3">Sheet1!#REF!</definedName>
    <definedName name="levels">Sheet1!$C$63:$C$70</definedName>
    <definedName name="NE">Sheet1!$BX$5:$BX$12</definedName>
    <definedName name="pref1">Sheet1!$D$9:$K$9</definedName>
    <definedName name="pref2">Sheet1!$D$10:$K$10</definedName>
    <definedName name="pref3">Sheet1!$D$11:$K$11</definedName>
    <definedName name="RE">Sheet1!$BE$5:$BE$12</definedName>
    <definedName name="reachDM10">Sheet1!$CS$8:$CZ$8</definedName>
    <definedName name="reachDM11">Sheet1!$CS$9:$CZ$9</definedName>
    <definedName name="reachDM20">Sheet1!$CS$11:$CZ$11</definedName>
    <definedName name="reachDM21">Sheet1!$CS$12:$CZ$12</definedName>
    <definedName name="reachDM30">Sheet1!$CS$14:$CZ$14</definedName>
    <definedName name="reachDM31">Sheet1!$CS$15:$CZ$15</definedName>
    <definedName name="TRIDM1">Sheet1!$DE$5:$DL$12</definedName>
    <definedName name="TRIDM2">Sheet1!$DE$16:$DL$23</definedName>
    <definedName name="TRIDM3">Sheet1!$DE$27:$DL$34</definedName>
  </definedNames>
  <calcPr calcId="152511"/>
</workbook>
</file>

<file path=xl/calcChain.xml><?xml version="1.0" encoding="utf-8"?>
<calcChain xmlns="http://schemas.openxmlformats.org/spreadsheetml/2006/main">
  <c r="Z52" i="1" l="1"/>
  <c r="AA52" i="1"/>
  <c r="AB52" i="1"/>
  <c r="AC52" i="1"/>
  <c r="AD52" i="1"/>
  <c r="AE52" i="1"/>
  <c r="AF52" i="1"/>
  <c r="AG52" i="1"/>
  <c r="Z53" i="1"/>
  <c r="AA53" i="1"/>
  <c r="AB53" i="1"/>
  <c r="AC53" i="1"/>
  <c r="AD53" i="1"/>
  <c r="AE53" i="1"/>
  <c r="AF53" i="1"/>
  <c r="AG53" i="1"/>
  <c r="Z54" i="1"/>
  <c r="AA54" i="1"/>
  <c r="AB54" i="1"/>
  <c r="AC54" i="1"/>
  <c r="AD54" i="1"/>
  <c r="AE54" i="1"/>
  <c r="AF54" i="1"/>
  <c r="AG54" i="1"/>
  <c r="Z55" i="1"/>
  <c r="AA55" i="1"/>
  <c r="AB55" i="1"/>
  <c r="AC55" i="1"/>
  <c r="AD55" i="1"/>
  <c r="AE55" i="1"/>
  <c r="AF55" i="1"/>
  <c r="AG55" i="1"/>
  <c r="Z56" i="1"/>
  <c r="AA56" i="1"/>
  <c r="AB56" i="1"/>
  <c r="AC56" i="1"/>
  <c r="AD56" i="1"/>
  <c r="AE56" i="1"/>
  <c r="AF56" i="1"/>
  <c r="AG56" i="1"/>
  <c r="Z57" i="1"/>
  <c r="AA57" i="1"/>
  <c r="AB57" i="1"/>
  <c r="AC57" i="1"/>
  <c r="AD57" i="1"/>
  <c r="AE57" i="1"/>
  <c r="AF57" i="1"/>
  <c r="AG57" i="1"/>
  <c r="Z58" i="1"/>
  <c r="AA58" i="1"/>
  <c r="AB58" i="1"/>
  <c r="AC58" i="1"/>
  <c r="AD58" i="1"/>
  <c r="AE58" i="1"/>
  <c r="AF58" i="1"/>
  <c r="AG58" i="1"/>
  <c r="AA51" i="1"/>
  <c r="AB51" i="1"/>
  <c r="AC51" i="1"/>
  <c r="AD51" i="1"/>
  <c r="AE51" i="1"/>
  <c r="AF51" i="1"/>
  <c r="AG51" i="1"/>
  <c r="Z51" i="1"/>
  <c r="O52" i="1"/>
  <c r="P52" i="1"/>
  <c r="Q52" i="1"/>
  <c r="R52" i="1"/>
  <c r="S52" i="1"/>
  <c r="T52" i="1"/>
  <c r="U52" i="1"/>
  <c r="V52" i="1"/>
  <c r="O53" i="1"/>
  <c r="P53" i="1"/>
  <c r="Q53" i="1"/>
  <c r="R53" i="1"/>
  <c r="S53" i="1"/>
  <c r="T53" i="1"/>
  <c r="U53" i="1"/>
  <c r="V53" i="1"/>
  <c r="O54" i="1"/>
  <c r="P54" i="1"/>
  <c r="Q54" i="1"/>
  <c r="R54" i="1"/>
  <c r="S54" i="1"/>
  <c r="T54" i="1"/>
  <c r="U54" i="1"/>
  <c r="V54" i="1"/>
  <c r="O55" i="1"/>
  <c r="P55" i="1"/>
  <c r="Q55" i="1"/>
  <c r="R55" i="1"/>
  <c r="S55" i="1"/>
  <c r="T55" i="1"/>
  <c r="U55" i="1"/>
  <c r="V55" i="1"/>
  <c r="O56" i="1"/>
  <c r="P56" i="1"/>
  <c r="Q56" i="1"/>
  <c r="R56" i="1"/>
  <c r="S56" i="1"/>
  <c r="T56" i="1"/>
  <c r="U56" i="1"/>
  <c r="V56" i="1"/>
  <c r="O57" i="1"/>
  <c r="P57" i="1"/>
  <c r="Q57" i="1"/>
  <c r="R57" i="1"/>
  <c r="S57" i="1"/>
  <c r="T57" i="1"/>
  <c r="U57" i="1"/>
  <c r="V57" i="1"/>
  <c r="O58" i="1"/>
  <c r="P58" i="1"/>
  <c r="Q58" i="1"/>
  <c r="R58" i="1"/>
  <c r="S58" i="1"/>
  <c r="T58" i="1"/>
  <c r="U58" i="1"/>
  <c r="V58" i="1"/>
  <c r="P51" i="1"/>
  <c r="Q51" i="1"/>
  <c r="R51" i="1"/>
  <c r="S51" i="1"/>
  <c r="T51" i="1"/>
  <c r="U51" i="1"/>
  <c r="V51" i="1"/>
  <c r="O51" i="1"/>
  <c r="D52" i="1"/>
  <c r="AK52" i="1" s="1"/>
  <c r="E52" i="1"/>
  <c r="AL52" i="1" s="1"/>
  <c r="F52" i="1"/>
  <c r="AM52" i="1" s="1"/>
  <c r="G52" i="1"/>
  <c r="AN52" i="1" s="1"/>
  <c r="H52" i="1"/>
  <c r="AO52" i="1" s="1"/>
  <c r="I52" i="1"/>
  <c r="AP52" i="1" s="1"/>
  <c r="J52" i="1"/>
  <c r="AQ52" i="1" s="1"/>
  <c r="K52" i="1"/>
  <c r="AR52" i="1" s="1"/>
  <c r="D53" i="1"/>
  <c r="AK53" i="1" s="1"/>
  <c r="E53" i="1"/>
  <c r="AL53" i="1" s="1"/>
  <c r="F53" i="1"/>
  <c r="AM53" i="1" s="1"/>
  <c r="G53" i="1"/>
  <c r="AN53" i="1" s="1"/>
  <c r="H53" i="1"/>
  <c r="AO53" i="1" s="1"/>
  <c r="I53" i="1"/>
  <c r="AP53" i="1" s="1"/>
  <c r="J53" i="1"/>
  <c r="AQ53" i="1" s="1"/>
  <c r="K53" i="1"/>
  <c r="AR53" i="1" s="1"/>
  <c r="D54" i="1"/>
  <c r="AK54" i="1" s="1"/>
  <c r="E54" i="1"/>
  <c r="AL54" i="1" s="1"/>
  <c r="F54" i="1"/>
  <c r="AM54" i="1" s="1"/>
  <c r="G54" i="1"/>
  <c r="AN54" i="1" s="1"/>
  <c r="H54" i="1"/>
  <c r="AO54" i="1" s="1"/>
  <c r="I54" i="1"/>
  <c r="AP54" i="1" s="1"/>
  <c r="J54" i="1"/>
  <c r="AQ54" i="1" s="1"/>
  <c r="K54" i="1"/>
  <c r="AR54" i="1" s="1"/>
  <c r="D55" i="1"/>
  <c r="AK55" i="1" s="1"/>
  <c r="E55" i="1"/>
  <c r="AL55" i="1" s="1"/>
  <c r="F55" i="1"/>
  <c r="AM55" i="1" s="1"/>
  <c r="G55" i="1"/>
  <c r="AN55" i="1" s="1"/>
  <c r="H55" i="1"/>
  <c r="AO55" i="1" s="1"/>
  <c r="I55" i="1"/>
  <c r="AP55" i="1" s="1"/>
  <c r="J55" i="1"/>
  <c r="AQ55" i="1" s="1"/>
  <c r="K55" i="1"/>
  <c r="AR55" i="1" s="1"/>
  <c r="D56" i="1"/>
  <c r="AK56" i="1" s="1"/>
  <c r="E56" i="1"/>
  <c r="AL56" i="1" s="1"/>
  <c r="F56" i="1"/>
  <c r="AM56" i="1" s="1"/>
  <c r="G56" i="1"/>
  <c r="AN56" i="1" s="1"/>
  <c r="H56" i="1"/>
  <c r="AO56" i="1" s="1"/>
  <c r="I56" i="1"/>
  <c r="AP56" i="1" s="1"/>
  <c r="J56" i="1"/>
  <c r="AQ56" i="1" s="1"/>
  <c r="K56" i="1"/>
  <c r="AR56" i="1" s="1"/>
  <c r="D57" i="1"/>
  <c r="AK57" i="1" s="1"/>
  <c r="E57" i="1"/>
  <c r="AL57" i="1" s="1"/>
  <c r="F57" i="1"/>
  <c r="AM57" i="1" s="1"/>
  <c r="G57" i="1"/>
  <c r="AN57" i="1" s="1"/>
  <c r="H57" i="1"/>
  <c r="AO57" i="1" s="1"/>
  <c r="I57" i="1"/>
  <c r="AP57" i="1" s="1"/>
  <c r="J57" i="1"/>
  <c r="AQ57" i="1" s="1"/>
  <c r="K57" i="1"/>
  <c r="AR57" i="1" s="1"/>
  <c r="D58" i="1"/>
  <c r="AK58" i="1" s="1"/>
  <c r="E58" i="1"/>
  <c r="AL58" i="1" s="1"/>
  <c r="F58" i="1"/>
  <c r="AM58" i="1" s="1"/>
  <c r="G58" i="1"/>
  <c r="AN58" i="1" s="1"/>
  <c r="H58" i="1"/>
  <c r="AO58" i="1" s="1"/>
  <c r="I58" i="1"/>
  <c r="AP58" i="1" s="1"/>
  <c r="J58" i="1"/>
  <c r="AQ58" i="1" s="1"/>
  <c r="K58" i="1"/>
  <c r="AR58" i="1" s="1"/>
  <c r="E51" i="1"/>
  <c r="AL51" i="1" s="1"/>
  <c r="F51" i="1"/>
  <c r="AM51" i="1" s="1"/>
  <c r="G51" i="1"/>
  <c r="AN51" i="1" s="1"/>
  <c r="H51" i="1"/>
  <c r="AO51" i="1" s="1"/>
  <c r="I51" i="1"/>
  <c r="AP51" i="1" s="1"/>
  <c r="J51" i="1"/>
  <c r="AQ51" i="1" s="1"/>
  <c r="K51" i="1"/>
  <c r="AR51" i="1" s="1"/>
  <c r="D51" i="1"/>
  <c r="AK51" i="1" s="1"/>
  <c r="Z41" i="1"/>
  <c r="AA41" i="1"/>
  <c r="AB41" i="1"/>
  <c r="AC41" i="1"/>
  <c r="AD41" i="1"/>
  <c r="AE41" i="1"/>
  <c r="AF41" i="1"/>
  <c r="AG41" i="1"/>
  <c r="Z42" i="1"/>
  <c r="AA42" i="1"/>
  <c r="AB42" i="1"/>
  <c r="AC42" i="1"/>
  <c r="AD42" i="1"/>
  <c r="AE42" i="1"/>
  <c r="AF42" i="1"/>
  <c r="AG42" i="1"/>
  <c r="Z43" i="1"/>
  <c r="AA43" i="1"/>
  <c r="AB43" i="1"/>
  <c r="AC43" i="1"/>
  <c r="AD43" i="1"/>
  <c r="AE43" i="1"/>
  <c r="AF43" i="1"/>
  <c r="AG43" i="1"/>
  <c r="Z44" i="1"/>
  <c r="AA44" i="1"/>
  <c r="AB44" i="1"/>
  <c r="AC44" i="1"/>
  <c r="AD44" i="1"/>
  <c r="AE44" i="1"/>
  <c r="AF44" i="1"/>
  <c r="AG44" i="1"/>
  <c r="Z45" i="1"/>
  <c r="AA45" i="1"/>
  <c r="AB45" i="1"/>
  <c r="AC45" i="1"/>
  <c r="AD45" i="1"/>
  <c r="AE45" i="1"/>
  <c r="AF45" i="1"/>
  <c r="AG45" i="1"/>
  <c r="Z46" i="1"/>
  <c r="AA46" i="1"/>
  <c r="AB46" i="1"/>
  <c r="AC46" i="1"/>
  <c r="AD46" i="1"/>
  <c r="AE46" i="1"/>
  <c r="AF46" i="1"/>
  <c r="AG46" i="1"/>
  <c r="Z47" i="1"/>
  <c r="AA47" i="1"/>
  <c r="AB47" i="1"/>
  <c r="AC47" i="1"/>
  <c r="AD47" i="1"/>
  <c r="AE47" i="1"/>
  <c r="AF47" i="1"/>
  <c r="AG47" i="1"/>
  <c r="AA40" i="1"/>
  <c r="AB40" i="1"/>
  <c r="AC40" i="1"/>
  <c r="AD40" i="1"/>
  <c r="AE40" i="1"/>
  <c r="AF40" i="1"/>
  <c r="AG40" i="1"/>
  <c r="Z40" i="1"/>
  <c r="O41" i="1"/>
  <c r="P41" i="1"/>
  <c r="Q41" i="1"/>
  <c r="R41" i="1"/>
  <c r="S41" i="1"/>
  <c r="T41" i="1"/>
  <c r="U41" i="1"/>
  <c r="V41" i="1"/>
  <c r="O42" i="1"/>
  <c r="P42" i="1"/>
  <c r="Q42" i="1"/>
  <c r="R42" i="1"/>
  <c r="S42" i="1"/>
  <c r="T42" i="1"/>
  <c r="U42" i="1"/>
  <c r="V42" i="1"/>
  <c r="O43" i="1"/>
  <c r="P43" i="1"/>
  <c r="Q43" i="1"/>
  <c r="R43" i="1"/>
  <c r="S43" i="1"/>
  <c r="T43" i="1"/>
  <c r="U43" i="1"/>
  <c r="V43" i="1"/>
  <c r="O44" i="1"/>
  <c r="P44" i="1"/>
  <c r="Q44" i="1"/>
  <c r="R44" i="1"/>
  <c r="S44" i="1"/>
  <c r="T44" i="1"/>
  <c r="U44" i="1"/>
  <c r="V44" i="1"/>
  <c r="O45" i="1"/>
  <c r="P45" i="1"/>
  <c r="Q45" i="1"/>
  <c r="R45" i="1"/>
  <c r="S45" i="1"/>
  <c r="T45" i="1"/>
  <c r="U45" i="1"/>
  <c r="V45" i="1"/>
  <c r="O46" i="1"/>
  <c r="P46" i="1"/>
  <c r="Q46" i="1"/>
  <c r="R46" i="1"/>
  <c r="S46" i="1"/>
  <c r="T46" i="1"/>
  <c r="U46" i="1"/>
  <c r="V46" i="1"/>
  <c r="O47" i="1"/>
  <c r="P47" i="1"/>
  <c r="Q47" i="1"/>
  <c r="R47" i="1"/>
  <c r="S47" i="1"/>
  <c r="T47" i="1"/>
  <c r="U47" i="1"/>
  <c r="V47" i="1"/>
  <c r="P40" i="1"/>
  <c r="Q40" i="1"/>
  <c r="R40" i="1"/>
  <c r="S40" i="1"/>
  <c r="T40" i="1"/>
  <c r="U40" i="1"/>
  <c r="V40" i="1"/>
  <c r="O40" i="1"/>
  <c r="D41" i="1"/>
  <c r="AK41" i="1" s="1"/>
  <c r="D23" i="1" s="1"/>
  <c r="E41" i="1"/>
  <c r="AL41" i="1" s="1"/>
  <c r="E23" i="1" s="1"/>
  <c r="F41" i="1"/>
  <c r="AM41" i="1" s="1"/>
  <c r="G41" i="1"/>
  <c r="AN41" i="1" s="1"/>
  <c r="G23" i="1" s="1"/>
  <c r="H41" i="1"/>
  <c r="AO41" i="1" s="1"/>
  <c r="H23" i="1" s="1"/>
  <c r="I41" i="1"/>
  <c r="AP41" i="1" s="1"/>
  <c r="I23" i="1" s="1"/>
  <c r="J41" i="1"/>
  <c r="AQ41" i="1" s="1"/>
  <c r="K41" i="1"/>
  <c r="AR41" i="1" s="1"/>
  <c r="K23" i="1" s="1"/>
  <c r="D42" i="1"/>
  <c r="AK42" i="1" s="1"/>
  <c r="D24" i="1" s="1"/>
  <c r="E42" i="1"/>
  <c r="AL42" i="1" s="1"/>
  <c r="E24" i="1" s="1"/>
  <c r="F42" i="1"/>
  <c r="AM42" i="1" s="1"/>
  <c r="G42" i="1"/>
  <c r="AN42" i="1" s="1"/>
  <c r="H42" i="1"/>
  <c r="AO42" i="1" s="1"/>
  <c r="H24" i="1" s="1"/>
  <c r="I42" i="1"/>
  <c r="AP42" i="1" s="1"/>
  <c r="I24" i="1" s="1"/>
  <c r="J42" i="1"/>
  <c r="AQ42" i="1" s="1"/>
  <c r="K42" i="1"/>
  <c r="AR42" i="1" s="1"/>
  <c r="D43" i="1"/>
  <c r="AK43" i="1" s="1"/>
  <c r="D25" i="1" s="1"/>
  <c r="E43" i="1"/>
  <c r="AL43" i="1" s="1"/>
  <c r="E25" i="1" s="1"/>
  <c r="F43" i="1"/>
  <c r="AM43" i="1" s="1"/>
  <c r="G43" i="1"/>
  <c r="AN43" i="1" s="1"/>
  <c r="G25" i="1" s="1"/>
  <c r="H43" i="1"/>
  <c r="AO43" i="1" s="1"/>
  <c r="H25" i="1" s="1"/>
  <c r="I43" i="1"/>
  <c r="AP43" i="1" s="1"/>
  <c r="I25" i="1" s="1"/>
  <c r="J43" i="1"/>
  <c r="AQ43" i="1" s="1"/>
  <c r="K43" i="1"/>
  <c r="AR43" i="1" s="1"/>
  <c r="K25" i="1" s="1"/>
  <c r="D44" i="1"/>
  <c r="AK44" i="1" s="1"/>
  <c r="D26" i="1" s="1"/>
  <c r="E44" i="1"/>
  <c r="AL44" i="1" s="1"/>
  <c r="E26" i="1" s="1"/>
  <c r="F44" i="1"/>
  <c r="AM44" i="1" s="1"/>
  <c r="G44" i="1"/>
  <c r="AN44" i="1" s="1"/>
  <c r="H44" i="1"/>
  <c r="AO44" i="1" s="1"/>
  <c r="H26" i="1" s="1"/>
  <c r="I44" i="1"/>
  <c r="AP44" i="1" s="1"/>
  <c r="I26" i="1" s="1"/>
  <c r="J44" i="1"/>
  <c r="AQ44" i="1" s="1"/>
  <c r="K44" i="1"/>
  <c r="AR44" i="1" s="1"/>
  <c r="K26" i="1" s="1"/>
  <c r="D45" i="1"/>
  <c r="AK45" i="1" s="1"/>
  <c r="D27" i="1" s="1"/>
  <c r="E45" i="1"/>
  <c r="AL45" i="1" s="1"/>
  <c r="E27" i="1" s="1"/>
  <c r="F45" i="1"/>
  <c r="AM45" i="1" s="1"/>
  <c r="G45" i="1"/>
  <c r="AN45" i="1" s="1"/>
  <c r="G27" i="1" s="1"/>
  <c r="H45" i="1"/>
  <c r="AO45" i="1" s="1"/>
  <c r="H27" i="1" s="1"/>
  <c r="I45" i="1"/>
  <c r="AP45" i="1" s="1"/>
  <c r="I27" i="1" s="1"/>
  <c r="J45" i="1"/>
  <c r="AQ45" i="1" s="1"/>
  <c r="K45" i="1"/>
  <c r="AR45" i="1" s="1"/>
  <c r="K27" i="1" s="1"/>
  <c r="D46" i="1"/>
  <c r="AK46" i="1" s="1"/>
  <c r="D28" i="1" s="1"/>
  <c r="E46" i="1"/>
  <c r="AL46" i="1" s="1"/>
  <c r="E28" i="1" s="1"/>
  <c r="F46" i="1"/>
  <c r="AM46" i="1" s="1"/>
  <c r="G46" i="1"/>
  <c r="AN46" i="1" s="1"/>
  <c r="H46" i="1"/>
  <c r="AO46" i="1" s="1"/>
  <c r="H28" i="1" s="1"/>
  <c r="I46" i="1"/>
  <c r="AP46" i="1" s="1"/>
  <c r="I28" i="1" s="1"/>
  <c r="J46" i="1"/>
  <c r="AQ46" i="1" s="1"/>
  <c r="K46" i="1"/>
  <c r="AR46" i="1" s="1"/>
  <c r="D47" i="1"/>
  <c r="AK47" i="1" s="1"/>
  <c r="D29" i="1" s="1"/>
  <c r="E47" i="1"/>
  <c r="AL47" i="1" s="1"/>
  <c r="E29" i="1" s="1"/>
  <c r="F47" i="1"/>
  <c r="AM47" i="1" s="1"/>
  <c r="G47" i="1"/>
  <c r="AN47" i="1" s="1"/>
  <c r="G29" i="1" s="1"/>
  <c r="H47" i="1"/>
  <c r="AO47" i="1" s="1"/>
  <c r="H29" i="1" s="1"/>
  <c r="I47" i="1"/>
  <c r="AP47" i="1" s="1"/>
  <c r="I29" i="1" s="1"/>
  <c r="J47" i="1"/>
  <c r="AQ47" i="1" s="1"/>
  <c r="K47" i="1"/>
  <c r="AR47" i="1" s="1"/>
  <c r="K29" i="1" s="1"/>
  <c r="E40" i="1"/>
  <c r="AL40" i="1" s="1"/>
  <c r="E22" i="1" s="1"/>
  <c r="F40" i="1"/>
  <c r="AM40" i="1" s="1"/>
  <c r="F22" i="1" s="1"/>
  <c r="G40" i="1"/>
  <c r="AN40" i="1" s="1"/>
  <c r="G22" i="1" s="1"/>
  <c r="H40" i="1"/>
  <c r="AO40" i="1" s="1"/>
  <c r="H22" i="1" s="1"/>
  <c r="I40" i="1"/>
  <c r="J40" i="1"/>
  <c r="AQ40" i="1" s="1"/>
  <c r="J22" i="1" s="1"/>
  <c r="K40" i="1"/>
  <c r="AR40" i="1" s="1"/>
  <c r="K22" i="1" s="1"/>
  <c r="D40" i="1"/>
  <c r="AK40" i="1" s="1"/>
  <c r="D22" i="1" s="1"/>
  <c r="AP40" i="1" l="1"/>
  <c r="I22" i="1" s="1"/>
  <c r="K28" i="1"/>
  <c r="K24" i="1"/>
  <c r="G26" i="1"/>
  <c r="G28" i="1"/>
  <c r="G24" i="1"/>
  <c r="J29" i="1"/>
  <c r="F29" i="1"/>
  <c r="J28" i="1"/>
  <c r="F28" i="1"/>
  <c r="J27" i="1"/>
  <c r="F27" i="1"/>
  <c r="J26" i="1"/>
  <c r="F26" i="1"/>
  <c r="J25" i="1"/>
  <c r="F25" i="1"/>
  <c r="J24" i="1"/>
  <c r="F24" i="1"/>
  <c r="J23" i="1"/>
  <c r="F23" i="1"/>
  <c r="AW41" i="1"/>
  <c r="AZ41" i="1" s="1"/>
  <c r="AX41" i="1"/>
  <c r="BB41" i="1" s="1"/>
  <c r="AY41" i="1"/>
  <c r="AW42" i="1"/>
  <c r="BA42" i="1" s="1"/>
  <c r="AX42" i="1"/>
  <c r="BB42" i="1" s="1"/>
  <c r="AY42" i="1"/>
  <c r="AW43" i="1"/>
  <c r="AZ43" i="1" s="1"/>
  <c r="AX43" i="1"/>
  <c r="BB43" i="1" s="1"/>
  <c r="AY43" i="1"/>
  <c r="AW44" i="1"/>
  <c r="AZ44" i="1" s="1"/>
  <c r="AX44" i="1"/>
  <c r="BB44" i="1" s="1"/>
  <c r="AY44" i="1"/>
  <c r="AW45" i="1"/>
  <c r="AZ45" i="1" s="1"/>
  <c r="AX45" i="1"/>
  <c r="BB45" i="1" s="1"/>
  <c r="AY45" i="1"/>
  <c r="AW46" i="1"/>
  <c r="BA46" i="1" s="1"/>
  <c r="AX46" i="1"/>
  <c r="BB46" i="1" s="1"/>
  <c r="AY46" i="1"/>
  <c r="AW47" i="1"/>
  <c r="AZ47" i="1" s="1"/>
  <c r="AX47" i="1"/>
  <c r="BB47" i="1" s="1"/>
  <c r="AY47" i="1"/>
  <c r="AW48" i="1"/>
  <c r="AZ48" i="1" s="1"/>
  <c r="AX48" i="1"/>
  <c r="BB48" i="1" s="1"/>
  <c r="AY48" i="1"/>
  <c r="AW49" i="1"/>
  <c r="AZ49" i="1" s="1"/>
  <c r="AX49" i="1"/>
  <c r="BB49" i="1" s="1"/>
  <c r="AY49" i="1"/>
  <c r="AW50" i="1"/>
  <c r="BA50" i="1" s="1"/>
  <c r="AX50" i="1"/>
  <c r="BB50" i="1" s="1"/>
  <c r="AY50" i="1"/>
  <c r="AW51" i="1"/>
  <c r="AZ51" i="1" s="1"/>
  <c r="AX51" i="1"/>
  <c r="BB51" i="1" s="1"/>
  <c r="AY51" i="1"/>
  <c r="AW52" i="1"/>
  <c r="AZ52" i="1" s="1"/>
  <c r="AX52" i="1"/>
  <c r="BB52" i="1" s="1"/>
  <c r="AY52" i="1"/>
  <c r="AW53" i="1"/>
  <c r="AZ53" i="1" s="1"/>
  <c r="AX53" i="1"/>
  <c r="BB53" i="1" s="1"/>
  <c r="AY53" i="1"/>
  <c r="AW54" i="1"/>
  <c r="BA54" i="1" s="1"/>
  <c r="AX54" i="1"/>
  <c r="BB54" i="1" s="1"/>
  <c r="AY54" i="1"/>
  <c r="AW55" i="1"/>
  <c r="AZ55" i="1" s="1"/>
  <c r="AX55" i="1"/>
  <c r="BB55" i="1" s="1"/>
  <c r="AY55" i="1"/>
  <c r="AW56" i="1"/>
  <c r="AZ56" i="1" s="1"/>
  <c r="AX56" i="1"/>
  <c r="BB56" i="1" s="1"/>
  <c r="AY56" i="1"/>
  <c r="AW57" i="1"/>
  <c r="AZ57" i="1" s="1"/>
  <c r="AX57" i="1"/>
  <c r="BB57" i="1" s="1"/>
  <c r="AY57" i="1"/>
  <c r="AW58" i="1"/>
  <c r="BA58" i="1" s="1"/>
  <c r="AX58" i="1"/>
  <c r="BB58" i="1" s="1"/>
  <c r="AY58" i="1"/>
  <c r="AW59" i="1"/>
  <c r="AZ59" i="1" s="1"/>
  <c r="AX59" i="1"/>
  <c r="BB59" i="1" s="1"/>
  <c r="AY59" i="1"/>
  <c r="AW60" i="1"/>
  <c r="AZ60" i="1" s="1"/>
  <c r="AX60" i="1"/>
  <c r="BB60" i="1" s="1"/>
  <c r="AY60" i="1"/>
  <c r="AW61" i="1"/>
  <c r="AZ61" i="1" s="1"/>
  <c r="AX61" i="1"/>
  <c r="BB61" i="1" s="1"/>
  <c r="AY61" i="1"/>
  <c r="AW62" i="1"/>
  <c r="BA62" i="1" s="1"/>
  <c r="AX62" i="1"/>
  <c r="BB62" i="1" s="1"/>
  <c r="AY62" i="1"/>
  <c r="AW63" i="1"/>
  <c r="AZ63" i="1" s="1"/>
  <c r="AX63" i="1"/>
  <c r="BB63" i="1" s="1"/>
  <c r="AY63" i="1"/>
  <c r="AW64" i="1"/>
  <c r="AZ64" i="1" s="1"/>
  <c r="AX64" i="1"/>
  <c r="BB64" i="1" s="1"/>
  <c r="AY64" i="1"/>
  <c r="AW65" i="1"/>
  <c r="AZ65" i="1" s="1"/>
  <c r="AX65" i="1"/>
  <c r="BB65" i="1" s="1"/>
  <c r="AY65" i="1"/>
  <c r="AW66" i="1"/>
  <c r="BA66" i="1" s="1"/>
  <c r="AX66" i="1"/>
  <c r="BB66" i="1" s="1"/>
  <c r="AY66" i="1"/>
  <c r="AY40" i="1"/>
  <c r="AX40" i="1"/>
  <c r="BB40" i="1" s="1"/>
  <c r="AW40" i="1"/>
  <c r="AZ40" i="1" s="1"/>
  <c r="AD5" i="1"/>
  <c r="AD6" i="1"/>
  <c r="AD4" i="1"/>
  <c r="AB5" i="1"/>
  <c r="AB6" i="1"/>
  <c r="AB4" i="1"/>
  <c r="EF5" i="1"/>
  <c r="BA40" i="1" l="1"/>
  <c r="BC40" i="1" s="1"/>
  <c r="AZ66" i="1"/>
  <c r="BE66" i="1" s="1"/>
  <c r="BA63" i="1"/>
  <c r="BC63" i="1" s="1"/>
  <c r="AZ62" i="1"/>
  <c r="BD62" i="1" s="1"/>
  <c r="BA59" i="1"/>
  <c r="BE59" i="1" s="1"/>
  <c r="AZ58" i="1"/>
  <c r="BD58" i="1" s="1"/>
  <c r="BA55" i="1"/>
  <c r="BD55" i="1" s="1"/>
  <c r="AZ54" i="1"/>
  <c r="BE54" i="1" s="1"/>
  <c r="BA51" i="1"/>
  <c r="BE51" i="1" s="1"/>
  <c r="AZ50" i="1"/>
  <c r="BC50" i="1" s="1"/>
  <c r="BA47" i="1"/>
  <c r="BE47" i="1" s="1"/>
  <c r="AZ46" i="1"/>
  <c r="BD46" i="1" s="1"/>
  <c r="BA43" i="1"/>
  <c r="BC43" i="1" s="1"/>
  <c r="AZ42" i="1"/>
  <c r="BE42" i="1" s="1"/>
  <c r="BA64" i="1"/>
  <c r="BC64" i="1" s="1"/>
  <c r="BA60" i="1"/>
  <c r="BC60" i="1" s="1"/>
  <c r="BA56" i="1"/>
  <c r="BE56" i="1" s="1"/>
  <c r="BA52" i="1"/>
  <c r="BC52" i="1" s="1"/>
  <c r="BA48" i="1"/>
  <c r="BC48" i="1" s="1"/>
  <c r="BA44" i="1"/>
  <c r="BC44" i="1" s="1"/>
  <c r="BA65" i="1"/>
  <c r="BC65" i="1" s="1"/>
  <c r="BA61" i="1"/>
  <c r="BC61" i="1" s="1"/>
  <c r="BA57" i="1"/>
  <c r="BC57" i="1" s="1"/>
  <c r="BA53" i="1"/>
  <c r="BD53" i="1" s="1"/>
  <c r="BA49" i="1"/>
  <c r="BC49" i="1" s="1"/>
  <c r="BA45" i="1"/>
  <c r="BE45" i="1" s="1"/>
  <c r="BA41" i="1"/>
  <c r="BC41" i="1" s="1"/>
  <c r="D5" i="1"/>
  <c r="AE5" i="1" s="1"/>
  <c r="E5" i="1"/>
  <c r="AF5" i="1" s="1"/>
  <c r="F5" i="1"/>
  <c r="AG5" i="1" s="1"/>
  <c r="G5" i="1"/>
  <c r="AH5" i="1" s="1"/>
  <c r="H5" i="1"/>
  <c r="AI5" i="1" s="1"/>
  <c r="I5" i="1"/>
  <c r="AJ5" i="1" s="1"/>
  <c r="J5" i="1"/>
  <c r="AK5" i="1" s="1"/>
  <c r="K5" i="1"/>
  <c r="AL5" i="1" s="1"/>
  <c r="D6" i="1"/>
  <c r="AE6" i="1" s="1"/>
  <c r="E6" i="1"/>
  <c r="AF6" i="1" s="1"/>
  <c r="F6" i="1"/>
  <c r="AG6" i="1" s="1"/>
  <c r="G6" i="1"/>
  <c r="AH6" i="1" s="1"/>
  <c r="H6" i="1"/>
  <c r="AI6" i="1" s="1"/>
  <c r="I6" i="1"/>
  <c r="AJ6" i="1" s="1"/>
  <c r="J6" i="1"/>
  <c r="AK6" i="1" s="1"/>
  <c r="K6" i="1"/>
  <c r="AL6" i="1" s="1"/>
  <c r="E4" i="1"/>
  <c r="AF4" i="1" s="1"/>
  <c r="F4" i="1"/>
  <c r="AG4" i="1" s="1"/>
  <c r="G4" i="1"/>
  <c r="AH4" i="1" s="1"/>
  <c r="H4" i="1"/>
  <c r="AI4" i="1" s="1"/>
  <c r="I4" i="1"/>
  <c r="AJ4" i="1" s="1"/>
  <c r="J4" i="1"/>
  <c r="AK4" i="1" s="1"/>
  <c r="K4" i="1"/>
  <c r="AL4" i="1" s="1"/>
  <c r="D4" i="1"/>
  <c r="O4" i="1"/>
  <c r="Q4" i="1"/>
  <c r="O5" i="1"/>
  <c r="Q5" i="1"/>
  <c r="O6" i="1"/>
  <c r="Q6" i="1"/>
  <c r="EQ28" i="1"/>
  <c r="ER28" i="1"/>
  <c r="ES28" i="1"/>
  <c r="ET28" i="1"/>
  <c r="EU28" i="1"/>
  <c r="EV28" i="1"/>
  <c r="EW28" i="1"/>
  <c r="EX28" i="1"/>
  <c r="EQ29" i="1"/>
  <c r="ER29" i="1"/>
  <c r="ES29" i="1"/>
  <c r="ET29" i="1"/>
  <c r="EU29" i="1"/>
  <c r="EV29" i="1"/>
  <c r="EW29" i="1"/>
  <c r="EX29" i="1"/>
  <c r="EQ30" i="1"/>
  <c r="ER30" i="1"/>
  <c r="ES30" i="1"/>
  <c r="ET30" i="1"/>
  <c r="EU30" i="1"/>
  <c r="EV30" i="1"/>
  <c r="EW30" i="1"/>
  <c r="EX30" i="1"/>
  <c r="EQ31" i="1"/>
  <c r="ER31" i="1"/>
  <c r="ES31" i="1"/>
  <c r="ET31" i="1"/>
  <c r="EU31" i="1"/>
  <c r="EV31" i="1"/>
  <c r="EW31" i="1"/>
  <c r="EX31" i="1"/>
  <c r="EQ32" i="1"/>
  <c r="ER32" i="1"/>
  <c r="ES32" i="1"/>
  <c r="ET32" i="1"/>
  <c r="EU32" i="1"/>
  <c r="EV32" i="1"/>
  <c r="EW32" i="1"/>
  <c r="EX32" i="1"/>
  <c r="EQ33" i="1"/>
  <c r="ER33" i="1"/>
  <c r="ES33" i="1"/>
  <c r="ET33" i="1"/>
  <c r="EU33" i="1"/>
  <c r="EV33" i="1"/>
  <c r="EW33" i="1"/>
  <c r="EX33" i="1"/>
  <c r="EQ34" i="1"/>
  <c r="ER34" i="1"/>
  <c r="ES34" i="1"/>
  <c r="ET34" i="1"/>
  <c r="EU34" i="1"/>
  <c r="EV34" i="1"/>
  <c r="EW34" i="1"/>
  <c r="EX34" i="1"/>
  <c r="ER27" i="1"/>
  <c r="ES27" i="1"/>
  <c r="ET27" i="1"/>
  <c r="EU27" i="1"/>
  <c r="EV27" i="1"/>
  <c r="EW27" i="1"/>
  <c r="EX27" i="1"/>
  <c r="EQ27" i="1"/>
  <c r="EQ17" i="1"/>
  <c r="ER17" i="1"/>
  <c r="ES17" i="1"/>
  <c r="ET17" i="1"/>
  <c r="EU17" i="1"/>
  <c r="EV17" i="1"/>
  <c r="EW17" i="1"/>
  <c r="EX17" i="1"/>
  <c r="EQ18" i="1"/>
  <c r="ER18" i="1"/>
  <c r="ES18" i="1"/>
  <c r="ET18" i="1"/>
  <c r="EU18" i="1"/>
  <c r="EV18" i="1"/>
  <c r="EW18" i="1"/>
  <c r="EX18" i="1"/>
  <c r="EQ19" i="1"/>
  <c r="ER19" i="1"/>
  <c r="ES19" i="1"/>
  <c r="ET19" i="1"/>
  <c r="EU19" i="1"/>
  <c r="EV19" i="1"/>
  <c r="EW19" i="1"/>
  <c r="EX19" i="1"/>
  <c r="EQ20" i="1"/>
  <c r="ER20" i="1"/>
  <c r="ES20" i="1"/>
  <c r="ET20" i="1"/>
  <c r="EU20" i="1"/>
  <c r="EV20" i="1"/>
  <c r="EW20" i="1"/>
  <c r="EX20" i="1"/>
  <c r="EQ21" i="1"/>
  <c r="ER21" i="1"/>
  <c r="ES21" i="1"/>
  <c r="ET21" i="1"/>
  <c r="EU21" i="1"/>
  <c r="EV21" i="1"/>
  <c r="EW21" i="1"/>
  <c r="EX21" i="1"/>
  <c r="EQ22" i="1"/>
  <c r="ER22" i="1"/>
  <c r="ES22" i="1"/>
  <c r="ET22" i="1"/>
  <c r="EU22" i="1"/>
  <c r="EV22" i="1"/>
  <c r="EW22" i="1"/>
  <c r="EX22" i="1"/>
  <c r="EQ23" i="1"/>
  <c r="ER23" i="1"/>
  <c r="ES23" i="1"/>
  <c r="ET23" i="1"/>
  <c r="EU23" i="1"/>
  <c r="EV23" i="1"/>
  <c r="EW23" i="1"/>
  <c r="EX23" i="1"/>
  <c r="ER16" i="1"/>
  <c r="ES16" i="1"/>
  <c r="ET16" i="1"/>
  <c r="EU16" i="1"/>
  <c r="EV16" i="1"/>
  <c r="EW16" i="1"/>
  <c r="EX16" i="1"/>
  <c r="EQ16" i="1"/>
  <c r="EQ6" i="1"/>
  <c r="ER6" i="1"/>
  <c r="ES6" i="1"/>
  <c r="ET6" i="1"/>
  <c r="EU6" i="1"/>
  <c r="EV6" i="1"/>
  <c r="EW6" i="1"/>
  <c r="EX6" i="1"/>
  <c r="EQ7" i="1"/>
  <c r="ER7" i="1"/>
  <c r="ES7" i="1"/>
  <c r="ET7" i="1"/>
  <c r="EU7" i="1"/>
  <c r="EV7" i="1"/>
  <c r="EW7" i="1"/>
  <c r="EX7" i="1"/>
  <c r="EQ8" i="1"/>
  <c r="ER8" i="1"/>
  <c r="ES8" i="1"/>
  <c r="ET8" i="1"/>
  <c r="EU8" i="1"/>
  <c r="EV8" i="1"/>
  <c r="EW8" i="1"/>
  <c r="EX8" i="1"/>
  <c r="EQ9" i="1"/>
  <c r="ER9" i="1"/>
  <c r="ES9" i="1"/>
  <c r="ET9" i="1"/>
  <c r="EU9" i="1"/>
  <c r="EV9" i="1"/>
  <c r="EW9" i="1"/>
  <c r="EX9" i="1"/>
  <c r="EQ10" i="1"/>
  <c r="ER10" i="1"/>
  <c r="ES10" i="1"/>
  <c r="ET10" i="1"/>
  <c r="EU10" i="1"/>
  <c r="EV10" i="1"/>
  <c r="EW10" i="1"/>
  <c r="EX10" i="1"/>
  <c r="EQ11" i="1"/>
  <c r="ER11" i="1"/>
  <c r="ES11" i="1"/>
  <c r="ET11" i="1"/>
  <c r="EU11" i="1"/>
  <c r="EV11" i="1"/>
  <c r="EW11" i="1"/>
  <c r="EX11" i="1"/>
  <c r="EQ12" i="1"/>
  <c r="ER12" i="1"/>
  <c r="ES12" i="1"/>
  <c r="ET12" i="1"/>
  <c r="EU12" i="1"/>
  <c r="EV12" i="1"/>
  <c r="EW12" i="1"/>
  <c r="EX12" i="1"/>
  <c r="ER5" i="1"/>
  <c r="ES5" i="1"/>
  <c r="ET5" i="1"/>
  <c r="EU5" i="1"/>
  <c r="EV5" i="1"/>
  <c r="EW5" i="1"/>
  <c r="EX5" i="1"/>
  <c r="EQ5" i="1"/>
  <c r="EF28" i="1"/>
  <c r="EG28" i="1"/>
  <c r="EH28" i="1"/>
  <c r="EI28" i="1"/>
  <c r="EJ28" i="1"/>
  <c r="EK28" i="1"/>
  <c r="EL28" i="1"/>
  <c r="EM28" i="1"/>
  <c r="EF29" i="1"/>
  <c r="EG29" i="1"/>
  <c r="EH29" i="1"/>
  <c r="EI29" i="1"/>
  <c r="EJ29" i="1"/>
  <c r="EK29" i="1"/>
  <c r="EL29" i="1"/>
  <c r="EM29" i="1"/>
  <c r="EF30" i="1"/>
  <c r="EG30" i="1"/>
  <c r="EH30" i="1"/>
  <c r="EI30" i="1"/>
  <c r="EJ30" i="1"/>
  <c r="EK30" i="1"/>
  <c r="EL30" i="1"/>
  <c r="EM30" i="1"/>
  <c r="EF31" i="1"/>
  <c r="EG31" i="1"/>
  <c r="EH31" i="1"/>
  <c r="EI31" i="1"/>
  <c r="EJ31" i="1"/>
  <c r="EK31" i="1"/>
  <c r="EL31" i="1"/>
  <c r="EM31" i="1"/>
  <c r="EF32" i="1"/>
  <c r="EG32" i="1"/>
  <c r="EH32" i="1"/>
  <c r="EI32" i="1"/>
  <c r="EJ32" i="1"/>
  <c r="EK32" i="1"/>
  <c r="EL32" i="1"/>
  <c r="EM32" i="1"/>
  <c r="EF33" i="1"/>
  <c r="EG33" i="1"/>
  <c r="EH33" i="1"/>
  <c r="EI33" i="1"/>
  <c r="EJ33" i="1"/>
  <c r="EK33" i="1"/>
  <c r="EL33" i="1"/>
  <c r="EM33" i="1"/>
  <c r="EF34" i="1"/>
  <c r="EG34" i="1"/>
  <c r="EH34" i="1"/>
  <c r="EI34" i="1"/>
  <c r="EJ34" i="1"/>
  <c r="EK34" i="1"/>
  <c r="EL34" i="1"/>
  <c r="EM34" i="1"/>
  <c r="EG27" i="1"/>
  <c r="EH27" i="1"/>
  <c r="EI27" i="1"/>
  <c r="EJ27" i="1"/>
  <c r="EK27" i="1"/>
  <c r="EL27" i="1"/>
  <c r="EM27" i="1"/>
  <c r="EF27" i="1"/>
  <c r="EF17" i="1"/>
  <c r="EG17" i="1"/>
  <c r="EH17" i="1"/>
  <c r="EI17" i="1"/>
  <c r="EJ17" i="1"/>
  <c r="EK17" i="1"/>
  <c r="EL17" i="1"/>
  <c r="EM17" i="1"/>
  <c r="EF18" i="1"/>
  <c r="EG18" i="1"/>
  <c r="EH18" i="1"/>
  <c r="EI18" i="1"/>
  <c r="EJ18" i="1"/>
  <c r="EK18" i="1"/>
  <c r="EL18" i="1"/>
  <c r="EM18" i="1"/>
  <c r="EF19" i="1"/>
  <c r="EG19" i="1"/>
  <c r="EH19" i="1"/>
  <c r="EI19" i="1"/>
  <c r="EJ19" i="1"/>
  <c r="EK19" i="1"/>
  <c r="EL19" i="1"/>
  <c r="EM19" i="1"/>
  <c r="EF20" i="1"/>
  <c r="EG20" i="1"/>
  <c r="EH20" i="1"/>
  <c r="EI20" i="1"/>
  <c r="EJ20" i="1"/>
  <c r="EK20" i="1"/>
  <c r="EL20" i="1"/>
  <c r="EM20" i="1"/>
  <c r="EF21" i="1"/>
  <c r="EG21" i="1"/>
  <c r="EH21" i="1"/>
  <c r="EI21" i="1"/>
  <c r="EJ21" i="1"/>
  <c r="EK21" i="1"/>
  <c r="EL21" i="1"/>
  <c r="EM21" i="1"/>
  <c r="EF22" i="1"/>
  <c r="EG22" i="1"/>
  <c r="EH22" i="1"/>
  <c r="EI22" i="1"/>
  <c r="EJ22" i="1"/>
  <c r="EK22" i="1"/>
  <c r="EL22" i="1"/>
  <c r="EM22" i="1"/>
  <c r="EF23" i="1"/>
  <c r="EG23" i="1"/>
  <c r="EH23" i="1"/>
  <c r="EI23" i="1"/>
  <c r="EJ23" i="1"/>
  <c r="EK23" i="1"/>
  <c r="EL23" i="1"/>
  <c r="EM23" i="1"/>
  <c r="EG16" i="1"/>
  <c r="EH16" i="1"/>
  <c r="EI16" i="1"/>
  <c r="EJ16" i="1"/>
  <c r="EK16" i="1"/>
  <c r="EL16" i="1"/>
  <c r="EM16" i="1"/>
  <c r="EF16" i="1"/>
  <c r="EF6" i="1"/>
  <c r="EG6" i="1"/>
  <c r="EH6" i="1"/>
  <c r="EI6" i="1"/>
  <c r="EJ6" i="1"/>
  <c r="EK6" i="1"/>
  <c r="EL6" i="1"/>
  <c r="EM6" i="1"/>
  <c r="EF7" i="1"/>
  <c r="EG7" i="1"/>
  <c r="EH7" i="1"/>
  <c r="EI7" i="1"/>
  <c r="EJ7" i="1"/>
  <c r="EK7" i="1"/>
  <c r="EL7" i="1"/>
  <c r="EM7" i="1"/>
  <c r="EF8" i="1"/>
  <c r="EG8" i="1"/>
  <c r="EH8" i="1"/>
  <c r="EI8" i="1"/>
  <c r="EJ8" i="1"/>
  <c r="EK8" i="1"/>
  <c r="EL8" i="1"/>
  <c r="EM8" i="1"/>
  <c r="EF9" i="1"/>
  <c r="EG9" i="1"/>
  <c r="EH9" i="1"/>
  <c r="EI9" i="1"/>
  <c r="EJ9" i="1"/>
  <c r="EK9" i="1"/>
  <c r="EL9" i="1"/>
  <c r="EM9" i="1"/>
  <c r="EF10" i="1"/>
  <c r="EG10" i="1"/>
  <c r="EH10" i="1"/>
  <c r="EI10" i="1"/>
  <c r="EJ10" i="1"/>
  <c r="EK10" i="1"/>
  <c r="EL10" i="1"/>
  <c r="EM10" i="1"/>
  <c r="EF11" i="1"/>
  <c r="EG11" i="1"/>
  <c r="EH11" i="1"/>
  <c r="EI11" i="1"/>
  <c r="EJ11" i="1"/>
  <c r="EK11" i="1"/>
  <c r="EL11" i="1"/>
  <c r="EM11" i="1"/>
  <c r="EF12" i="1"/>
  <c r="EG12" i="1"/>
  <c r="EH12" i="1"/>
  <c r="EI12" i="1"/>
  <c r="EJ12" i="1"/>
  <c r="EK12" i="1"/>
  <c r="EL12" i="1"/>
  <c r="EM12" i="1"/>
  <c r="EG5" i="1"/>
  <c r="EH5" i="1"/>
  <c r="EI5" i="1"/>
  <c r="EJ5" i="1"/>
  <c r="EK5" i="1"/>
  <c r="EL5" i="1"/>
  <c r="EM5" i="1"/>
  <c r="BD65" i="1" l="1"/>
  <c r="BC56" i="1"/>
  <c r="BE43" i="1"/>
  <c r="BD56" i="1"/>
  <c r="BD51" i="1"/>
  <c r="BD61" i="1"/>
  <c r="BD40" i="1"/>
  <c r="BE40" i="1"/>
  <c r="BC59" i="1"/>
  <c r="BE65" i="1"/>
  <c r="BE50" i="1"/>
  <c r="BE60" i="1"/>
  <c r="BD60" i="1"/>
  <c r="BD66" i="1"/>
  <c r="BD63" i="1"/>
  <c r="BC47" i="1"/>
  <c r="BE58" i="1"/>
  <c r="BD57" i="1"/>
  <c r="BC51" i="1"/>
  <c r="BD43" i="1"/>
  <c r="BE49" i="1"/>
  <c r="BE52" i="1"/>
  <c r="BD50" i="1"/>
  <c r="BD47" i="1"/>
  <c r="BE55" i="1"/>
  <c r="BE63" i="1"/>
  <c r="BD41" i="1"/>
  <c r="BD52" i="1"/>
  <c r="BC42" i="1"/>
  <c r="BE57" i="1"/>
  <c r="BC45" i="1"/>
  <c r="BD49" i="1"/>
  <c r="BC55" i="1"/>
  <c r="BD59" i="1"/>
  <c r="BE41" i="1"/>
  <c r="BE61" i="1"/>
  <c r="BC66" i="1"/>
  <c r="BD44" i="1"/>
  <c r="BC58" i="1"/>
  <c r="BD45" i="1"/>
  <c r="BE44" i="1"/>
  <c r="BD42" i="1"/>
  <c r="BC53" i="1"/>
  <c r="BC46" i="1"/>
  <c r="BD54" i="1"/>
  <c r="BC54" i="1"/>
  <c r="BE46" i="1"/>
  <c r="BE62" i="1"/>
  <c r="BD48" i="1"/>
  <c r="BD64" i="1"/>
  <c r="BE53" i="1"/>
  <c r="BC62" i="1"/>
  <c r="BE48" i="1"/>
  <c r="BE64" i="1"/>
  <c r="R4" i="1"/>
  <c r="AE4" i="1"/>
  <c r="FI5" i="1"/>
  <c r="FH11" i="1"/>
  <c r="FH9" i="1"/>
  <c r="FB5" i="1"/>
  <c r="FF27" i="1"/>
  <c r="FE34" i="1"/>
  <c r="FE33" i="1"/>
  <c r="FE32" i="1"/>
  <c r="FE31" i="1"/>
  <c r="FF5" i="1"/>
  <c r="FE12" i="1"/>
  <c r="FG27" i="1"/>
  <c r="FC27" i="1"/>
  <c r="FF34" i="1"/>
  <c r="FB34" i="1"/>
  <c r="FF33" i="1"/>
  <c r="FB33" i="1"/>
  <c r="FF32" i="1"/>
  <c r="FB32" i="1"/>
  <c r="FF31" i="1"/>
  <c r="FB31" i="1"/>
  <c r="FB30" i="1"/>
  <c r="FF29" i="1"/>
  <c r="FB28" i="1"/>
  <c r="FF11" i="1"/>
  <c r="FB11" i="1"/>
  <c r="FF10" i="1"/>
  <c r="FB10" i="1"/>
  <c r="FF9" i="1"/>
  <c r="FB9" i="1"/>
  <c r="FF8" i="1"/>
  <c r="FB8" i="1"/>
  <c r="FF7" i="1"/>
  <c r="FB27" i="1"/>
  <c r="FI34" i="1"/>
  <c r="FI33" i="1"/>
  <c r="FI32" i="1"/>
  <c r="FI31" i="1"/>
  <c r="FI30" i="1"/>
  <c r="FI12" i="1"/>
  <c r="FI11" i="1"/>
  <c r="FI10" i="1"/>
  <c r="FE10" i="1"/>
  <c r="FI9" i="1"/>
  <c r="FE9" i="1"/>
  <c r="FI8" i="1"/>
  <c r="FE8" i="1"/>
  <c r="FI7" i="1"/>
  <c r="FE7" i="1"/>
  <c r="FI6" i="1"/>
  <c r="FE6" i="1"/>
  <c r="FE27" i="1"/>
  <c r="FD34" i="1"/>
  <c r="FH27" i="1"/>
  <c r="FD27" i="1"/>
  <c r="FG34" i="1"/>
  <c r="FC34" i="1"/>
  <c r="FG33" i="1"/>
  <c r="FC33" i="1"/>
  <c r="FG32" i="1"/>
  <c r="FC32" i="1"/>
  <c r="FG31" i="1"/>
  <c r="FC31" i="1"/>
  <c r="FG30" i="1"/>
  <c r="FC30" i="1"/>
  <c r="FC18" i="1"/>
  <c r="FG28" i="1"/>
  <c r="FC28" i="1"/>
  <c r="FH5" i="1"/>
  <c r="FD5" i="1"/>
  <c r="FG12" i="1"/>
  <c r="FC12" i="1"/>
  <c r="FG11" i="1"/>
  <c r="FC11" i="1"/>
  <c r="FG10" i="1"/>
  <c r="FC10" i="1"/>
  <c r="FG9" i="1"/>
  <c r="FC9" i="1"/>
  <c r="FG8" i="1"/>
  <c r="FC8" i="1"/>
  <c r="FC7" i="1"/>
  <c r="FG6" i="1"/>
  <c r="FC6" i="1"/>
  <c r="FG18" i="1"/>
  <c r="FI27" i="1"/>
  <c r="FH34" i="1"/>
  <c r="FH33" i="1"/>
  <c r="FD33" i="1"/>
  <c r="FH32" i="1"/>
  <c r="FD32" i="1"/>
  <c r="FH31" i="1"/>
  <c r="FD31" i="1"/>
  <c r="FH30" i="1"/>
  <c r="FD30" i="1"/>
  <c r="FD29" i="1"/>
  <c r="FH28" i="1"/>
  <c r="FD28" i="1"/>
  <c r="FE5" i="1"/>
  <c r="FH12" i="1"/>
  <c r="FD12" i="1"/>
  <c r="FD11" i="1"/>
  <c r="FD9" i="1"/>
  <c r="FD7" i="1"/>
  <c r="FH6" i="1"/>
  <c r="FD6" i="1"/>
  <c r="FH18" i="1"/>
  <c r="FB29" i="1"/>
  <c r="FG5" i="1"/>
  <c r="FB12" i="1"/>
  <c r="FF18" i="1"/>
  <c r="FF17" i="1"/>
  <c r="FH29" i="1"/>
  <c r="FH10" i="1"/>
  <c r="FD10" i="1"/>
  <c r="FH8" i="1"/>
  <c r="FD8" i="1"/>
  <c r="FF28" i="1"/>
  <c r="FC5" i="1"/>
  <c r="FF12" i="1"/>
  <c r="FF19" i="1"/>
  <c r="FB18" i="1"/>
  <c r="FB6" i="1"/>
  <c r="FE11" i="1"/>
  <c r="FG29" i="1"/>
  <c r="FH7" i="1"/>
  <c r="FB7" i="1"/>
  <c r="FF6" i="1"/>
  <c r="FG7" i="1"/>
  <c r="FF30" i="1"/>
  <c r="FC29" i="1"/>
  <c r="FD19" i="1"/>
  <c r="FD17" i="1"/>
  <c r="FC19" i="1"/>
  <c r="FH17" i="1"/>
  <c r="FC17" i="1"/>
  <c r="FB19" i="1"/>
  <c r="FD18" i="1"/>
  <c r="FG17" i="1"/>
  <c r="FB17" i="1"/>
  <c r="FE30" i="1"/>
  <c r="FE19" i="1"/>
  <c r="FI29" i="1"/>
  <c r="FI18" i="1"/>
  <c r="FE29" i="1"/>
  <c r="FE18" i="1"/>
  <c r="FI28" i="1"/>
  <c r="FI17" i="1"/>
  <c r="FE28" i="1"/>
  <c r="FE17" i="1"/>
  <c r="FB16" i="1"/>
  <c r="FI22" i="1"/>
  <c r="FI20" i="1"/>
  <c r="FF16" i="1"/>
  <c r="FE22" i="1"/>
  <c r="FE20" i="1"/>
  <c r="FI23" i="1"/>
  <c r="FI21" i="1"/>
  <c r="FI19" i="1"/>
  <c r="FE23" i="1"/>
  <c r="FE21" i="1"/>
  <c r="FI16" i="1"/>
  <c r="FE16" i="1"/>
  <c r="FH23" i="1"/>
  <c r="FD23" i="1"/>
  <c r="FH22" i="1"/>
  <c r="FD22" i="1"/>
  <c r="FH21" i="1"/>
  <c r="FD21" i="1"/>
  <c r="FH20" i="1"/>
  <c r="FD20" i="1"/>
  <c r="FH19" i="1"/>
  <c r="FH16" i="1"/>
  <c r="FD16" i="1"/>
  <c r="FG23" i="1"/>
  <c r="FC23" i="1"/>
  <c r="FG22" i="1"/>
  <c r="FC22" i="1"/>
  <c r="FG21" i="1"/>
  <c r="FC21" i="1"/>
  <c r="FG20" i="1"/>
  <c r="FC20" i="1"/>
  <c r="FG16" i="1"/>
  <c r="FC16" i="1"/>
  <c r="FF23" i="1"/>
  <c r="FB23" i="1"/>
  <c r="FF22" i="1"/>
  <c r="FB22" i="1"/>
  <c r="FF21" i="1"/>
  <c r="FB21" i="1"/>
  <c r="FF20" i="1"/>
  <c r="FB20" i="1"/>
  <c r="FG19" i="1"/>
  <c r="BC67" i="1" l="1"/>
  <c r="I14" i="1" s="1"/>
  <c r="BE67" i="1"/>
  <c r="K14" i="1" s="1"/>
  <c r="BD67" i="1"/>
  <c r="J14" i="1" s="1"/>
  <c r="CZ6" i="1"/>
  <c r="Y6" i="1"/>
  <c r="CY5" i="1"/>
  <c r="X5" i="1"/>
  <c r="CU5" i="1"/>
  <c r="T5" i="1"/>
  <c r="CT4" i="1"/>
  <c r="S4" i="1"/>
  <c r="CS6" i="1"/>
  <c r="R6" i="1"/>
  <c r="CX6" i="1"/>
  <c r="W6" i="1"/>
  <c r="CT6" i="1"/>
  <c r="S6" i="1"/>
  <c r="CW5" i="1"/>
  <c r="V5" i="1"/>
  <c r="CZ4" i="1"/>
  <c r="Y4" i="1"/>
  <c r="CV4" i="1"/>
  <c r="U4" i="1"/>
  <c r="CS5" i="1"/>
  <c r="CS8" i="1" s="1"/>
  <c r="R5" i="1"/>
  <c r="CW6" i="1"/>
  <c r="V6" i="1"/>
  <c r="CZ5" i="1"/>
  <c r="CZ9" i="1" s="1"/>
  <c r="Y5" i="1"/>
  <c r="CV5" i="1"/>
  <c r="U5" i="1"/>
  <c r="CY4" i="1"/>
  <c r="X4" i="1"/>
  <c r="CU4" i="1"/>
  <c r="T4" i="1"/>
  <c r="CV6" i="1"/>
  <c r="U6" i="1"/>
  <c r="CX4" i="1"/>
  <c r="W4" i="1"/>
  <c r="CS4" i="1"/>
  <c r="CS11" i="1" s="1"/>
  <c r="CY6" i="1"/>
  <c r="X6" i="1"/>
  <c r="CU6" i="1"/>
  <c r="T6" i="1"/>
  <c r="CX5" i="1"/>
  <c r="W5" i="1"/>
  <c r="CT5" i="1"/>
  <c r="S5" i="1"/>
  <c r="CW4" i="1"/>
  <c r="V4" i="1"/>
  <c r="CU8" i="1" l="1"/>
  <c r="BJ7" i="1" s="1"/>
  <c r="BL7" i="1" s="1"/>
  <c r="CW14" i="1"/>
  <c r="CT9" i="1"/>
  <c r="D30" i="1"/>
  <c r="CX9" i="1"/>
  <c r="CY14" i="1"/>
  <c r="CZ14" i="1"/>
  <c r="CZ8" i="1"/>
  <c r="BJ12" i="1" s="1"/>
  <c r="CY11" i="1"/>
  <c r="BO11" i="1" s="1"/>
  <c r="CV14" i="1"/>
  <c r="CW15" i="1"/>
  <c r="BU9" i="1" s="1"/>
  <c r="CX14" i="1"/>
  <c r="BT10" i="1" s="1"/>
  <c r="CW9" i="1"/>
  <c r="BK9" i="1" s="1"/>
  <c r="BL9" i="1" s="1"/>
  <c r="CX11" i="1"/>
  <c r="CY12" i="1"/>
  <c r="CW12" i="1"/>
  <c r="CU11" i="1"/>
  <c r="BO7" i="1" s="1"/>
  <c r="CV12" i="1"/>
  <c r="CU9" i="1"/>
  <c r="CZ11" i="1"/>
  <c r="BO12" i="1" s="1"/>
  <c r="J30" i="1"/>
  <c r="CS15" i="1"/>
  <c r="CS12" i="1"/>
  <c r="BP5" i="1" s="1"/>
  <c r="CS9" i="1"/>
  <c r="BK5" i="1" s="1"/>
  <c r="CZ12" i="1"/>
  <c r="CT8" i="1"/>
  <c r="BJ6" i="1" s="1"/>
  <c r="BL6" i="1" s="1"/>
  <c r="CV8" i="1"/>
  <c r="BJ8" i="1" s="1"/>
  <c r="BL8" i="1" s="1"/>
  <c r="CZ15" i="1"/>
  <c r="BU12" i="1" s="1"/>
  <c r="BV12" i="1" s="1"/>
  <c r="CX15" i="1"/>
  <c r="CU12" i="1"/>
  <c r="CV9" i="1"/>
  <c r="BK8" i="1" s="1"/>
  <c r="CV11" i="1"/>
  <c r="BO8" i="1" s="1"/>
  <c r="CW8" i="1"/>
  <c r="CT15" i="1"/>
  <c r="CY9" i="1"/>
  <c r="CT11" i="1"/>
  <c r="BO6" i="1" s="1"/>
  <c r="BQ6" i="1" s="1"/>
  <c r="CU15" i="1"/>
  <c r="CT14" i="1"/>
  <c r="BT6" i="1" s="1"/>
  <c r="CS14" i="1"/>
  <c r="BT5" i="1" s="1"/>
  <c r="BV5" i="1" s="1"/>
  <c r="CU14" i="1"/>
  <c r="BT7" i="1" s="1"/>
  <c r="BV7" i="1" s="1"/>
  <c r="CY15" i="1"/>
  <c r="BU11" i="1" s="1"/>
  <c r="CV15" i="1"/>
  <c r="BU8" i="1" s="1"/>
  <c r="BV8" i="1" s="1"/>
  <c r="CW11" i="1"/>
  <c r="BO9" i="1" s="1"/>
  <c r="BQ9" i="1" s="1"/>
  <c r="CX8" i="1"/>
  <c r="BJ10" i="1" s="1"/>
  <c r="CT12" i="1"/>
  <c r="CX12" i="1"/>
  <c r="BP10" i="1" s="1"/>
  <c r="CY8" i="1"/>
  <c r="BJ11" i="1" s="1"/>
  <c r="G30" i="1"/>
  <c r="K30" i="1"/>
  <c r="BK10" i="1" l="1"/>
  <c r="BL10" i="1" s="1"/>
  <c r="BK11" i="1"/>
  <c r="BL11" i="1" s="1"/>
  <c r="BP9" i="1"/>
  <c r="BJ5" i="1"/>
  <c r="BL5" i="1" s="1"/>
  <c r="BX5" i="1" s="1"/>
  <c r="BU6" i="1"/>
  <c r="BV6" i="1" s="1"/>
  <c r="BP7" i="1"/>
  <c r="BQ7" i="1" s="1"/>
  <c r="BK7" i="1"/>
  <c r="BP11" i="1"/>
  <c r="BQ11" i="1" s="1"/>
  <c r="BT12" i="1"/>
  <c r="BK6" i="1"/>
  <c r="BK12" i="1"/>
  <c r="BL12" i="1" s="1"/>
  <c r="BP6" i="1"/>
  <c r="BU7" i="1"/>
  <c r="BJ9" i="1"/>
  <c r="BU10" i="1"/>
  <c r="BV10" i="1" s="1"/>
  <c r="BP12" i="1"/>
  <c r="BQ12" i="1" s="1"/>
  <c r="BU5" i="1"/>
  <c r="BP8" i="1"/>
  <c r="BQ8" i="1" s="1"/>
  <c r="BO10" i="1"/>
  <c r="BQ10" i="1" s="1"/>
  <c r="BT8" i="1"/>
  <c r="BT11" i="1"/>
  <c r="BV11" i="1" s="1"/>
  <c r="BT9" i="1"/>
  <c r="BV9" i="1" s="1"/>
  <c r="BO5" i="1"/>
  <c r="BQ5" i="1" s="1"/>
  <c r="CF10" i="1"/>
  <c r="CC5" i="1"/>
  <c r="CE11" i="1"/>
  <c r="CE20" i="1"/>
  <c r="CC16" i="1"/>
  <c r="CE12" i="1"/>
  <c r="CF33" i="1"/>
  <c r="CF28" i="1"/>
  <c r="CF6" i="1"/>
  <c r="GC6" i="1" s="1"/>
  <c r="CJ7" i="1"/>
  <c r="CF31" i="1"/>
  <c r="GY31" i="1" s="1"/>
  <c r="CI31" i="1"/>
  <c r="CG31" i="1"/>
  <c r="CG23" i="1"/>
  <c r="CH32" i="1"/>
  <c r="CH21" i="1"/>
  <c r="CF30" i="1"/>
  <c r="CD7" i="1"/>
  <c r="CG6" i="1"/>
  <c r="CE7" i="1"/>
  <c r="CE19" i="1"/>
  <c r="CC34" i="1"/>
  <c r="CE6" i="1"/>
  <c r="CC7" i="1"/>
  <c r="CC6" i="1"/>
  <c r="CH31" i="1"/>
  <c r="CG7" i="1"/>
  <c r="CH6" i="1"/>
  <c r="CC30" i="1"/>
  <c r="CJ31" i="1"/>
  <c r="CI7" i="1"/>
  <c r="CJ18" i="1"/>
  <c r="CE22" i="1"/>
  <c r="CJ12" i="1"/>
  <c r="CF12" i="1"/>
  <c r="CC8" i="1"/>
  <c r="CD12" i="1"/>
  <c r="CH12" i="1"/>
  <c r="CE28" i="1"/>
  <c r="CH22" i="1"/>
  <c r="CJ22" i="1"/>
  <c r="CG12" i="1"/>
  <c r="CI12" i="1"/>
  <c r="CI6" i="1"/>
  <c r="CE31" i="1"/>
  <c r="CC31" i="1"/>
  <c r="CI11" i="1"/>
  <c r="CC12" i="1"/>
  <c r="CF7" i="1"/>
  <c r="CI28" i="1"/>
  <c r="CD22" i="1"/>
  <c r="CF22" i="1"/>
  <c r="CG10" i="1"/>
  <c r="CG8" i="1"/>
  <c r="CH34" i="1"/>
  <c r="CI8" i="1"/>
  <c r="CG22" i="1"/>
  <c r="CI22" i="1"/>
  <c r="CE10" i="1"/>
  <c r="CH18" i="1"/>
  <c r="CJ6" i="1"/>
  <c r="CG30" i="1"/>
  <c r="CE8" i="1"/>
  <c r="CD31" i="1"/>
  <c r="CC22" i="1"/>
  <c r="CH7" i="1"/>
  <c r="CD18" i="1"/>
  <c r="CE17" i="1"/>
  <c r="CF29" i="1"/>
  <c r="CF9" i="1"/>
  <c r="CC32" i="1"/>
  <c r="CF23" i="1"/>
  <c r="CJ21" i="1"/>
  <c r="CG9" i="1"/>
  <c r="CJ32" i="1"/>
  <c r="CI23" i="1"/>
  <c r="CH29" i="1"/>
  <c r="CJ17" i="1"/>
  <c r="CC10" i="1"/>
  <c r="CI9" i="1"/>
  <c r="CF18" i="1"/>
  <c r="CI10" i="1"/>
  <c r="CG29" i="1"/>
  <c r="CI18" i="1"/>
  <c r="CE21" i="1"/>
  <c r="CE9" i="1"/>
  <c r="CC29" i="1"/>
  <c r="CD32" i="1"/>
  <c r="CC23" i="1"/>
  <c r="CI19" i="1"/>
  <c r="CJ34" i="1"/>
  <c r="CG33" i="1"/>
  <c r="CH10" i="1"/>
  <c r="CJ10" i="1"/>
  <c r="CH9" i="1"/>
  <c r="CJ9" i="1"/>
  <c r="CE29" i="1"/>
  <c r="CE32" i="1"/>
  <c r="CG32" i="1"/>
  <c r="CG18" i="1"/>
  <c r="CD23" i="1"/>
  <c r="CJ23" i="1"/>
  <c r="CF8" i="1"/>
  <c r="CG17" i="1"/>
  <c r="CE33" i="1"/>
  <c r="CC9" i="1"/>
  <c r="CF32" i="1"/>
  <c r="CE23" i="1"/>
  <c r="CC19" i="1"/>
  <c r="CD10" i="1"/>
  <c r="CD9" i="1"/>
  <c r="CI32" i="1"/>
  <c r="CH23" i="1"/>
  <c r="CE18" i="1"/>
  <c r="CH16" i="1"/>
  <c r="CD16" i="1"/>
  <c r="E30" i="1"/>
  <c r="CJ16" i="1"/>
  <c r="CI16" i="1"/>
  <c r="CF16" i="1"/>
  <c r="CC27" i="1"/>
  <c r="CG27" i="1"/>
  <c r="CG16" i="1"/>
  <c r="CH5" i="1"/>
  <c r="CJ5" i="1"/>
  <c r="CE16" i="1"/>
  <c r="CD34" i="1"/>
  <c r="CF34" i="1"/>
  <c r="CD5" i="1"/>
  <c r="CF5" i="1"/>
  <c r="CH19" i="1"/>
  <c r="CJ19" i="1"/>
  <c r="CH11" i="1"/>
  <c r="CJ27" i="1"/>
  <c r="CH20" i="1"/>
  <c r="CF21" i="1"/>
  <c r="CI34" i="1"/>
  <c r="CG34" i="1"/>
  <c r="CE30" i="1"/>
  <c r="CI5" i="1"/>
  <c r="CG5" i="1"/>
  <c r="CD8" i="1"/>
  <c r="CJ8" i="1"/>
  <c r="CD19" i="1"/>
  <c r="CF19" i="1"/>
  <c r="CG11" i="1"/>
  <c r="CE27" i="1"/>
  <c r="CG28" i="1"/>
  <c r="CD21" i="1"/>
  <c r="CD17" i="1"/>
  <c r="CD6" i="1"/>
  <c r="CE34" i="1"/>
  <c r="CI30" i="1"/>
  <c r="CE5" i="1"/>
  <c r="CH8" i="1"/>
  <c r="CH33" i="1"/>
  <c r="CG19" i="1"/>
  <c r="CJ11" i="1"/>
  <c r="CH27" i="1"/>
  <c r="CI29" i="1"/>
  <c r="CJ29" i="1"/>
  <c r="CC28" i="1"/>
  <c r="CC18" i="1"/>
  <c r="CG20" i="1"/>
  <c r="CG21" i="1"/>
  <c r="CI21" i="1"/>
  <c r="CH30" i="1"/>
  <c r="CJ30" i="1"/>
  <c r="CJ20" i="1"/>
  <c r="CH28" i="1"/>
  <c r="CJ28" i="1"/>
  <c r="CC21" i="1"/>
  <c r="CI17" i="1"/>
  <c r="CD30" i="1"/>
  <c r="CJ33" i="1"/>
  <c r="CI20" i="1"/>
  <c r="CD29" i="1"/>
  <c r="CD28" i="1"/>
  <c r="CF27" i="1"/>
  <c r="CD27" i="1"/>
  <c r="CI27" i="1"/>
  <c r="CH17" i="1"/>
  <c r="CF17" i="1"/>
  <c r="CI33" i="1"/>
  <c r="CC33" i="1"/>
  <c r="CD11" i="1"/>
  <c r="CF11" i="1"/>
  <c r="CD20" i="1"/>
  <c r="CF20" i="1"/>
  <c r="CC17" i="1"/>
  <c r="CD33" i="1"/>
  <c r="CC11" i="1"/>
  <c r="CC20" i="1"/>
  <c r="DH33" i="1"/>
  <c r="F30" i="1"/>
  <c r="H30" i="1"/>
  <c r="I30" i="1"/>
  <c r="HJ6" i="1" l="1"/>
  <c r="HJ10" i="1"/>
  <c r="GY10" i="1"/>
  <c r="HU10" i="1" s="1"/>
  <c r="DE11" i="1"/>
  <c r="FP19" i="1"/>
  <c r="HJ34" i="1"/>
  <c r="HJ16" i="1"/>
  <c r="HM9" i="1"/>
  <c r="FU6" i="1"/>
  <c r="GG18" i="1"/>
  <c r="DG7" i="1"/>
  <c r="AQ7" i="1" s="1"/>
  <c r="DK31" i="1"/>
  <c r="DH11" i="1"/>
  <c r="HN33" i="1"/>
  <c r="HL30" i="1"/>
  <c r="FT27" i="1"/>
  <c r="IO6" i="1"/>
  <c r="IU8" i="1"/>
  <c r="FT20" i="1"/>
  <c r="FP34" i="1"/>
  <c r="GL34" i="1" s="1"/>
  <c r="HB16" i="1"/>
  <c r="IF8" i="1"/>
  <c r="IH9" i="1"/>
  <c r="JD9" i="1" s="1"/>
  <c r="HK29" i="1"/>
  <c r="FV32" i="1"/>
  <c r="GR32" i="1" s="1"/>
  <c r="DF18" i="1"/>
  <c r="FQ10" i="1"/>
  <c r="GW22" i="1"/>
  <c r="DK12" i="1"/>
  <c r="DH12" i="1"/>
  <c r="AQ12" i="1" s="1"/>
  <c r="DI7" i="1"/>
  <c r="DI6" i="1"/>
  <c r="DH31" i="1"/>
  <c r="DG11" i="1"/>
  <c r="AQ11" i="1" s="1"/>
  <c r="DE17" i="1"/>
  <c r="DF11" i="1"/>
  <c r="DJ17" i="1"/>
  <c r="HH28" i="1"/>
  <c r="ID30" i="1"/>
  <c r="HB21" i="1"/>
  <c r="IU11" i="1"/>
  <c r="IE5" i="1"/>
  <c r="JA5" i="1" s="1"/>
  <c r="GZ11" i="1"/>
  <c r="ID8" i="1"/>
  <c r="HN27" i="1"/>
  <c r="IQ5" i="1"/>
  <c r="HI16" i="1"/>
  <c r="HK27" i="1"/>
  <c r="IU16" i="1"/>
  <c r="GX18" i="1"/>
  <c r="GW10" i="1"/>
  <c r="IN9" i="1"/>
  <c r="FV23" i="1"/>
  <c r="IP32" i="1"/>
  <c r="HN10" i="1"/>
  <c r="HB19" i="1"/>
  <c r="IE9" i="1"/>
  <c r="DK10" i="1"/>
  <c r="HC17" i="1"/>
  <c r="GZ9" i="1"/>
  <c r="HV9" i="1" s="1"/>
  <c r="GY9" i="1"/>
  <c r="HA7" i="1"/>
  <c r="GD30" i="1"/>
  <c r="IT22" i="1"/>
  <c r="HK8" i="1"/>
  <c r="HB28" i="1"/>
  <c r="HG31" i="1"/>
  <c r="GZ12" i="1"/>
  <c r="DJ12" i="1"/>
  <c r="DL12" i="1"/>
  <c r="AR12" i="1" s="1"/>
  <c r="HN31" i="1"/>
  <c r="IH31" i="1"/>
  <c r="DF7" i="1"/>
  <c r="FS23" i="1"/>
  <c r="DL7" i="1"/>
  <c r="DG12" i="1"/>
  <c r="DE5" i="1"/>
  <c r="AQ5" i="1" s="1"/>
  <c r="FO5" i="1"/>
  <c r="IR20" i="1"/>
  <c r="HA5" i="1"/>
  <c r="HW5" i="1" s="1"/>
  <c r="IR18" i="1"/>
  <c r="IQ22" i="1"/>
  <c r="GV12" i="1"/>
  <c r="HL22" i="1"/>
  <c r="HL6" i="1"/>
  <c r="DE7" i="1"/>
  <c r="IH21" i="1"/>
  <c r="GX20" i="1"/>
  <c r="IF17" i="1"/>
  <c r="IS8" i="1"/>
  <c r="FQ30" i="1"/>
  <c r="GM30" i="1" s="1"/>
  <c r="GE19" i="1"/>
  <c r="IH16" i="1"/>
  <c r="ID9" i="1"/>
  <c r="HK32" i="1"/>
  <c r="HC34" i="1"/>
  <c r="FO10" i="1"/>
  <c r="GK10" i="1" s="1"/>
  <c r="FZ32" i="1"/>
  <c r="IE8" i="1"/>
  <c r="DJ34" i="1"/>
  <c r="DK11" i="1"/>
  <c r="AR11" i="1" s="1"/>
  <c r="DK7" i="1"/>
  <c r="AR7" i="1" s="1"/>
  <c r="DG6" i="1"/>
  <c r="IQ33" i="1"/>
  <c r="IF20" i="1"/>
  <c r="GV33" i="1"/>
  <c r="IU20" i="1"/>
  <c r="HN29" i="1"/>
  <c r="DI19" i="1"/>
  <c r="FP21" i="1"/>
  <c r="DJ11" i="1"/>
  <c r="DF5" i="1"/>
  <c r="DJ23" i="1"/>
  <c r="AV12" i="1" s="1"/>
  <c r="HG19" i="1"/>
  <c r="HH23" i="1"/>
  <c r="IH10" i="1"/>
  <c r="GB21" i="1"/>
  <c r="IJ21" i="1"/>
  <c r="FR29" i="1"/>
  <c r="GN29" i="1" s="1"/>
  <c r="IN22" i="1"/>
  <c r="IY22" i="1" s="1"/>
  <c r="HC6" i="1"/>
  <c r="FS22" i="1"/>
  <c r="IG10" i="1"/>
  <c r="JC10" i="1" s="1"/>
  <c r="GY7" i="1"/>
  <c r="HU7" i="1" s="1"/>
  <c r="DL22" i="1"/>
  <c r="DF12" i="1"/>
  <c r="DG22" i="1"/>
  <c r="DE6" i="1"/>
  <c r="DH6" i="1"/>
  <c r="FO16" i="1"/>
  <c r="DH10" i="1"/>
  <c r="IU7" i="1"/>
  <c r="IQ10" i="1"/>
  <c r="GC10" i="1"/>
  <c r="IF28" i="1"/>
  <c r="DH28" i="1"/>
  <c r="IF6" i="1"/>
  <c r="JB6" i="1" s="1"/>
  <c r="FR33" i="1"/>
  <c r="IE11" i="1"/>
  <c r="IP11" i="1"/>
  <c r="HJ28" i="1"/>
  <c r="II31" i="1"/>
  <c r="JE31" i="1" s="1"/>
  <c r="IP20" i="1"/>
  <c r="GY28" i="1"/>
  <c r="HU28" i="1" s="1"/>
  <c r="FQ12" i="1"/>
  <c r="GC28" i="1"/>
  <c r="DG20" i="1"/>
  <c r="HI12" i="1"/>
  <c r="FV7" i="1"/>
  <c r="GY6" i="1"/>
  <c r="HU6" i="1" s="1"/>
  <c r="IF10" i="1"/>
  <c r="IC5" i="1"/>
  <c r="IY5" i="1" s="1"/>
  <c r="GB12" i="1"/>
  <c r="HG5" i="1"/>
  <c r="IQ6" i="1"/>
  <c r="FR6" i="1"/>
  <c r="GN6" i="1" s="1"/>
  <c r="FR10" i="1"/>
  <c r="IP12" i="1"/>
  <c r="FR28" i="1"/>
  <c r="GN28" i="1" s="1"/>
  <c r="IQ28" i="1"/>
  <c r="HG16" i="1"/>
  <c r="DJ21" i="1"/>
  <c r="AV10" i="1" s="1"/>
  <c r="FR31" i="1"/>
  <c r="GN31" i="1" s="1"/>
  <c r="GX11" i="1"/>
  <c r="HT11" i="1" s="1"/>
  <c r="IN16" i="1"/>
  <c r="FZ16" i="1"/>
  <c r="IF33" i="1"/>
  <c r="HJ31" i="1"/>
  <c r="HU31" i="1" s="1"/>
  <c r="GC33" i="1"/>
  <c r="HJ33" i="1"/>
  <c r="DE16" i="1"/>
  <c r="IN5" i="1"/>
  <c r="HI11" i="1"/>
  <c r="IC16" i="1"/>
  <c r="HU33" i="1"/>
  <c r="GV16" i="1"/>
  <c r="FZ5" i="1"/>
  <c r="GK5" i="1" s="1"/>
  <c r="GY33" i="1"/>
  <c r="GC31" i="1"/>
  <c r="GB11" i="1"/>
  <c r="FQ11" i="1"/>
  <c r="GV5" i="1"/>
  <c r="HR5" i="1" s="1"/>
  <c r="FQ20" i="1"/>
  <c r="GM20" i="1" s="1"/>
  <c r="GG7" i="1"/>
  <c r="IQ31" i="1"/>
  <c r="HI20" i="1"/>
  <c r="GB20" i="1"/>
  <c r="IE12" i="1"/>
  <c r="JA12" i="1" s="1"/>
  <c r="IJ7" i="1"/>
  <c r="IF31" i="1"/>
  <c r="IE20" i="1"/>
  <c r="GX12" i="1"/>
  <c r="HT12" i="1" s="1"/>
  <c r="HN7" i="1"/>
  <c r="HC7" i="1"/>
  <c r="HY7" i="1" s="1"/>
  <c r="HK31" i="1"/>
  <c r="FU31" i="1"/>
  <c r="GF31" i="1"/>
  <c r="HM31" i="1"/>
  <c r="FT21" i="1"/>
  <c r="GP21" i="1" s="1"/>
  <c r="IS21" i="1"/>
  <c r="HB31" i="1"/>
  <c r="HL32" i="1"/>
  <c r="GD31" i="1"/>
  <c r="HA21" i="1"/>
  <c r="IT31" i="1"/>
  <c r="GF12" i="1"/>
  <c r="IP6" i="1"/>
  <c r="GV34" i="1"/>
  <c r="DH30" i="1"/>
  <c r="BB8" i="1" s="1"/>
  <c r="IR6" i="1"/>
  <c r="FU11" i="1"/>
  <c r="IQ12" i="1"/>
  <c r="IE10" i="1"/>
  <c r="GA22" i="1"/>
  <c r="FQ8" i="1"/>
  <c r="IS32" i="1"/>
  <c r="GD7" i="1"/>
  <c r="GD23" i="1"/>
  <c r="FS31" i="1"/>
  <c r="GO31" i="1" s="1"/>
  <c r="GX6" i="1"/>
  <c r="HT6" i="1" s="1"/>
  <c r="FT32" i="1"/>
  <c r="GP32" i="1" s="1"/>
  <c r="DI23" i="1"/>
  <c r="DG28" i="1"/>
  <c r="FS6" i="1"/>
  <c r="GE34" i="1"/>
  <c r="GV32" i="1"/>
  <c r="IH32" i="1"/>
  <c r="DE32" i="1"/>
  <c r="HL34" i="1"/>
  <c r="GD6" i="1"/>
  <c r="HM7" i="1"/>
  <c r="II12" i="1"/>
  <c r="HI6" i="1"/>
  <c r="GA18" i="1"/>
  <c r="GX28" i="1"/>
  <c r="GC30" i="1"/>
  <c r="HK6" i="1"/>
  <c r="IG6" i="1"/>
  <c r="JC6" i="1" s="1"/>
  <c r="FU7" i="1"/>
  <c r="HA34" i="1"/>
  <c r="HW34" i="1" s="1"/>
  <c r="GF11" i="1"/>
  <c r="IG31" i="1"/>
  <c r="GB6" i="1"/>
  <c r="FR12" i="1"/>
  <c r="HH18" i="1"/>
  <c r="HA32" i="1"/>
  <c r="DJ32" i="1"/>
  <c r="BB10" i="1" s="1"/>
  <c r="DI31" i="1"/>
  <c r="BA9" i="1" s="1"/>
  <c r="GZ6" i="1"/>
  <c r="HV6" i="1" s="1"/>
  <c r="HM12" i="1"/>
  <c r="II11" i="1"/>
  <c r="IE6" i="1"/>
  <c r="JA6" i="1" s="1"/>
  <c r="FQ6" i="1"/>
  <c r="GY12" i="1"/>
  <c r="GE32" i="1"/>
  <c r="GB28" i="1"/>
  <c r="FS7" i="1"/>
  <c r="GZ23" i="1"/>
  <c r="HK23" i="1"/>
  <c r="IR23" i="1"/>
  <c r="IR31" i="1"/>
  <c r="HC12" i="1"/>
  <c r="IC34" i="1"/>
  <c r="GG31" i="1"/>
  <c r="IG23" i="1"/>
  <c r="FP7" i="1"/>
  <c r="GZ31" i="1"/>
  <c r="HL31" i="1"/>
  <c r="GE21" i="1"/>
  <c r="IF30" i="1"/>
  <c r="HJ30" i="1"/>
  <c r="IQ30" i="1"/>
  <c r="HL21" i="1"/>
  <c r="GZ20" i="1"/>
  <c r="GX7" i="1"/>
  <c r="HT7" i="1" s="1"/>
  <c r="GY30" i="1"/>
  <c r="HU30" i="1" s="1"/>
  <c r="FR30" i="1"/>
  <c r="GN30" i="1" s="1"/>
  <c r="FQ7" i="1"/>
  <c r="IE22" i="1"/>
  <c r="HG30" i="1"/>
  <c r="GX19" i="1"/>
  <c r="IP19" i="1"/>
  <c r="FO7" i="1"/>
  <c r="GD21" i="1"/>
  <c r="FO6" i="1"/>
  <c r="IN30" i="1"/>
  <c r="GV6" i="1"/>
  <c r="GX22" i="1"/>
  <c r="IE19" i="1"/>
  <c r="FO30" i="1"/>
  <c r="IN6" i="1"/>
  <c r="FQ22" i="1"/>
  <c r="GM22" i="1" s="1"/>
  <c r="HI7" i="1"/>
  <c r="GB19" i="1"/>
  <c r="FZ7" i="1"/>
  <c r="GB31" i="1"/>
  <c r="FZ6" i="1"/>
  <c r="GB7" i="1"/>
  <c r="IP22" i="1"/>
  <c r="DE30" i="1"/>
  <c r="IN34" i="1"/>
  <c r="GA7" i="1"/>
  <c r="HA31" i="1"/>
  <c r="IJ31" i="1"/>
  <c r="DE34" i="1"/>
  <c r="HI19" i="1"/>
  <c r="FZ30" i="1"/>
  <c r="FO34" i="1"/>
  <c r="GK34" i="1" s="1"/>
  <c r="FR7" i="1"/>
  <c r="IO7" i="1"/>
  <c r="HH7" i="1"/>
  <c r="FT31" i="1"/>
  <c r="GP31" i="1" s="1"/>
  <c r="FQ31" i="1"/>
  <c r="GM31" i="1" s="1"/>
  <c r="FO22" i="1"/>
  <c r="HG6" i="1"/>
  <c r="FV31" i="1"/>
  <c r="GR31" i="1" s="1"/>
  <c r="HI22" i="1"/>
  <c r="GZ22" i="1"/>
  <c r="DG19" i="1"/>
  <c r="HG34" i="1"/>
  <c r="FP12" i="1"/>
  <c r="FQ19" i="1"/>
  <c r="GM19" i="1" s="1"/>
  <c r="IJ12" i="1"/>
  <c r="JF12" i="1" s="1"/>
  <c r="GV30" i="1"/>
  <c r="IC30" i="1"/>
  <c r="IY30" i="1" s="1"/>
  <c r="FZ34" i="1"/>
  <c r="IC7" i="1"/>
  <c r="GW7" i="1"/>
  <c r="HS7" i="1" s="1"/>
  <c r="ID7" i="1"/>
  <c r="GE31" i="1"/>
  <c r="IC6" i="1"/>
  <c r="HC31" i="1"/>
  <c r="HY31" i="1" s="1"/>
  <c r="GB22" i="1"/>
  <c r="GG22" i="1"/>
  <c r="IU21" i="1"/>
  <c r="IE7" i="1"/>
  <c r="IP7" i="1"/>
  <c r="DJ31" i="1"/>
  <c r="BB9" i="1" s="1"/>
  <c r="IN7" i="1"/>
  <c r="IY7" i="1" s="1"/>
  <c r="IS31" i="1"/>
  <c r="IU31" i="1"/>
  <c r="DL31" i="1"/>
  <c r="HG7" i="1"/>
  <c r="GV7" i="1"/>
  <c r="HR7" i="1" s="1"/>
  <c r="GB34" i="1"/>
  <c r="HI34" i="1"/>
  <c r="HK28" i="1"/>
  <c r="IR28" i="1"/>
  <c r="IU19" i="1"/>
  <c r="GG19" i="1"/>
  <c r="II32" i="1"/>
  <c r="DK32" i="1"/>
  <c r="IP23" i="1"/>
  <c r="GX23" i="1"/>
  <c r="GZ17" i="1"/>
  <c r="IR17" i="1"/>
  <c r="GZ18" i="1"/>
  <c r="DI18" i="1"/>
  <c r="HC9" i="1"/>
  <c r="FV9" i="1"/>
  <c r="IR33" i="1"/>
  <c r="FS33" i="1"/>
  <c r="ID32" i="1"/>
  <c r="GF18" i="1"/>
  <c r="HM18" i="1"/>
  <c r="FU18" i="1"/>
  <c r="IT18" i="1"/>
  <c r="FU9" i="1"/>
  <c r="HB9" i="1"/>
  <c r="GF23" i="1"/>
  <c r="IT23" i="1"/>
  <c r="FR23" i="1"/>
  <c r="DH23" i="1"/>
  <c r="HJ23" i="1"/>
  <c r="IF23" i="1"/>
  <c r="JB23" i="1" s="1"/>
  <c r="GX17" i="1"/>
  <c r="FQ17" i="1"/>
  <c r="HI17" i="1"/>
  <c r="IP17" i="1"/>
  <c r="HH31" i="1"/>
  <c r="FP31" i="1"/>
  <c r="DF31" i="1"/>
  <c r="GW31" i="1"/>
  <c r="GE18" i="1"/>
  <c r="FT18" i="1"/>
  <c r="IS18" i="1"/>
  <c r="DJ18" i="1"/>
  <c r="HL18" i="1"/>
  <c r="DK8" i="1"/>
  <c r="II8" i="1"/>
  <c r="JE8" i="1" s="1"/>
  <c r="HM8" i="1"/>
  <c r="HB8" i="1"/>
  <c r="HX8" i="1" s="1"/>
  <c r="FR22" i="1"/>
  <c r="IF22" i="1"/>
  <c r="DH22" i="1"/>
  <c r="GY22" i="1"/>
  <c r="GC22" i="1"/>
  <c r="DE12" i="1"/>
  <c r="IN12" i="1"/>
  <c r="IC12" i="1"/>
  <c r="IY12" i="1" s="1"/>
  <c r="DK6" i="1"/>
  <c r="IT6" i="1"/>
  <c r="GE22" i="1"/>
  <c r="HA22" i="1"/>
  <c r="FT22" i="1"/>
  <c r="DE8" i="1"/>
  <c r="IN8" i="1"/>
  <c r="FO8" i="1"/>
  <c r="GV8" i="1"/>
  <c r="IC8" i="1"/>
  <c r="DL18" i="1"/>
  <c r="HN18" i="1"/>
  <c r="HC18" i="1"/>
  <c r="IU18" i="1"/>
  <c r="FV18" i="1"/>
  <c r="GR18" i="1" s="1"/>
  <c r="HA6" i="1"/>
  <c r="HW6" i="1" s="1"/>
  <c r="IH6" i="1"/>
  <c r="JD6" i="1" s="1"/>
  <c r="GE6" i="1"/>
  <c r="DJ6" i="1"/>
  <c r="AR6" i="1" s="1"/>
  <c r="IS6" i="1"/>
  <c r="IQ23" i="1"/>
  <c r="FZ8" i="1"/>
  <c r="DG17" i="1"/>
  <c r="DK20" i="1"/>
  <c r="AW9" i="1" s="1"/>
  <c r="FP20" i="1"/>
  <c r="HM20" i="1"/>
  <c r="HH32" i="1"/>
  <c r="DK23" i="1"/>
  <c r="IS22" i="1"/>
  <c r="II6" i="1"/>
  <c r="IJ18" i="1"/>
  <c r="JF18" i="1" s="1"/>
  <c r="HB23" i="1"/>
  <c r="GA31" i="1"/>
  <c r="FT6" i="1"/>
  <c r="GP6" i="1" s="1"/>
  <c r="IH18" i="1"/>
  <c r="IF32" i="1"/>
  <c r="FU12" i="1"/>
  <c r="IF12" i="1"/>
  <c r="JB12" i="1" s="1"/>
  <c r="HI28" i="1"/>
  <c r="GB10" i="1"/>
  <c r="FP22" i="1"/>
  <c r="GL22" i="1" s="1"/>
  <c r="GX8" i="1"/>
  <c r="IT7" i="1"/>
  <c r="II7" i="1"/>
  <c r="JE7" i="1" s="1"/>
  <c r="FT34" i="1"/>
  <c r="GP34" i="1" s="1"/>
  <c r="IT12" i="1"/>
  <c r="HB11" i="1"/>
  <c r="HX11" i="1" s="1"/>
  <c r="IN32" i="1"/>
  <c r="HJ12" i="1"/>
  <c r="FQ28" i="1"/>
  <c r="GM28" i="1" s="1"/>
  <c r="IR7" i="1"/>
  <c r="GZ7" i="1"/>
  <c r="HV7" i="1" s="1"/>
  <c r="HB7" i="1"/>
  <c r="GF7" i="1"/>
  <c r="HB12" i="1"/>
  <c r="HX12" i="1" s="1"/>
  <c r="IT11" i="1"/>
  <c r="HM11" i="1"/>
  <c r="GC12" i="1"/>
  <c r="ID18" i="1"/>
  <c r="IE28" i="1"/>
  <c r="IP28" i="1"/>
  <c r="HK7" i="1"/>
  <c r="IG7" i="1"/>
  <c r="JE12" i="1"/>
  <c r="FV12" i="1"/>
  <c r="IU12" i="1"/>
  <c r="HN12" i="1"/>
  <c r="GG12" i="1"/>
  <c r="GW12" i="1"/>
  <c r="IP21" i="1"/>
  <c r="FT7" i="1"/>
  <c r="HJ29" i="1"/>
  <c r="IQ7" i="1"/>
  <c r="FT12" i="1"/>
  <c r="FS27" i="1"/>
  <c r="GO27" i="1" s="1"/>
  <c r="HH10" i="1"/>
  <c r="GC18" i="1"/>
  <c r="FV16" i="1"/>
  <c r="HG9" i="1"/>
  <c r="IE18" i="1"/>
  <c r="JA18" i="1" s="1"/>
  <c r="GZ8" i="1"/>
  <c r="HV8" i="1" s="1"/>
  <c r="GF22" i="1"/>
  <c r="IG12" i="1"/>
  <c r="IJ17" i="1"/>
  <c r="GC9" i="1"/>
  <c r="ID23" i="1"/>
  <c r="HA29" i="1"/>
  <c r="IG9" i="1"/>
  <c r="IF7" i="1"/>
  <c r="JB7" i="1" s="1"/>
  <c r="FQ21" i="1"/>
  <c r="GM21" i="1" s="1"/>
  <c r="HC10" i="1"/>
  <c r="HY10" i="1" s="1"/>
  <c r="GY29" i="1"/>
  <c r="IU22" i="1"/>
  <c r="IU6" i="1"/>
  <c r="FZ12" i="1"/>
  <c r="IS23" i="1"/>
  <c r="IS29" i="1"/>
  <c r="FQ29" i="1"/>
  <c r="GD10" i="1"/>
  <c r="II9" i="1"/>
  <c r="JE9" i="1" s="1"/>
  <c r="IH22" i="1"/>
  <c r="JD22" i="1" s="1"/>
  <c r="HM6" i="1"/>
  <c r="IG28" i="1"/>
  <c r="GC23" i="1"/>
  <c r="IO5" i="1"/>
  <c r="IJ9" i="1"/>
  <c r="IS12" i="1"/>
  <c r="II18" i="1"/>
  <c r="JE18" i="1" s="1"/>
  <c r="II23" i="1"/>
  <c r="HJ22" i="1"/>
  <c r="IT28" i="1"/>
  <c r="HG8" i="1"/>
  <c r="GB17" i="1"/>
  <c r="IO31" i="1"/>
  <c r="GG6" i="1"/>
  <c r="HN21" i="1"/>
  <c r="HA18" i="1"/>
  <c r="IR22" i="1"/>
  <c r="GF8" i="1"/>
  <c r="IF18" i="1"/>
  <c r="DG23" i="1"/>
  <c r="HL29" i="1"/>
  <c r="DJ22" i="1"/>
  <c r="GG10" i="1"/>
  <c r="GB18" i="1"/>
  <c r="GB32" i="1"/>
  <c r="II28" i="1"/>
  <c r="JE28" i="1" s="1"/>
  <c r="FR9" i="1"/>
  <c r="GA12" i="1"/>
  <c r="ID12" i="1"/>
  <c r="FQ9" i="1"/>
  <c r="FS9" i="1"/>
  <c r="FS10" i="1"/>
  <c r="IR30" i="1"/>
  <c r="GC7" i="1"/>
  <c r="GC29" i="1"/>
  <c r="IP18" i="1"/>
  <c r="IG8" i="1"/>
  <c r="IC22" i="1"/>
  <c r="IR12" i="1"/>
  <c r="GE12" i="1"/>
  <c r="HA12" i="1"/>
  <c r="FV22" i="1"/>
  <c r="GR22" i="1" s="1"/>
  <c r="IT19" i="1"/>
  <c r="GG17" i="1"/>
  <c r="IO10" i="1"/>
  <c r="HL7" i="1"/>
  <c r="GY18" i="1"/>
  <c r="IU23" i="1"/>
  <c r="DF23" i="1"/>
  <c r="HI31" i="1"/>
  <c r="DI30" i="1"/>
  <c r="HM10" i="1"/>
  <c r="FZ9" i="1"/>
  <c r="HM22" i="1"/>
  <c r="IH12" i="1"/>
  <c r="IN31" i="1"/>
  <c r="ID10" i="1"/>
  <c r="IZ10" i="1" s="1"/>
  <c r="DE31" i="1"/>
  <c r="IQ9" i="1"/>
  <c r="IO12" i="1"/>
  <c r="HH12" i="1"/>
  <c r="GE29" i="1"/>
  <c r="GX9" i="1"/>
  <c r="FU10" i="1"/>
  <c r="IE31" i="1"/>
  <c r="GD8" i="1"/>
  <c r="HL12" i="1"/>
  <c r="IC31" i="1"/>
  <c r="IY31" i="1" s="1"/>
  <c r="HC22" i="1"/>
  <c r="FU19" i="1"/>
  <c r="FR18" i="1"/>
  <c r="GN18" i="1" s="1"/>
  <c r="DK22" i="1"/>
  <c r="AW11" i="1" s="1"/>
  <c r="DG32" i="1"/>
  <c r="HB10" i="1"/>
  <c r="HX10" i="1" s="1"/>
  <c r="IH7" i="1"/>
  <c r="JD7" i="1" s="1"/>
  <c r="HK30" i="1"/>
  <c r="GZ30" i="1"/>
  <c r="DK28" i="1"/>
  <c r="GF28" i="1"/>
  <c r="FO31" i="1"/>
  <c r="GV31" i="1"/>
  <c r="FS12" i="1"/>
  <c r="HK12" i="1"/>
  <c r="IF9" i="1"/>
  <c r="IR9" i="1"/>
  <c r="IG30" i="1"/>
  <c r="IE32" i="1"/>
  <c r="IR8" i="1"/>
  <c r="FU22" i="1"/>
  <c r="GD12" i="1"/>
  <c r="FZ31" i="1"/>
  <c r="FU28" i="1"/>
  <c r="GQ28" i="1" s="1"/>
  <c r="HM19" i="1"/>
  <c r="FV17" i="1"/>
  <c r="GR17" i="1" s="1"/>
  <c r="DI12" i="1"/>
  <c r="HM28" i="1"/>
  <c r="IQ19" i="1"/>
  <c r="GC19" i="1"/>
  <c r="DI5" i="1"/>
  <c r="AR5" i="1" s="1"/>
  <c r="IG5" i="1"/>
  <c r="FO19" i="1"/>
  <c r="IN19" i="1"/>
  <c r="GX33" i="1"/>
  <c r="FT10" i="1"/>
  <c r="DJ10" i="1"/>
  <c r="AR10" i="1" s="1"/>
  <c r="DE23" i="1"/>
  <c r="GX21" i="1"/>
  <c r="DG21" i="1"/>
  <c r="IE21" i="1"/>
  <c r="DH18" i="1"/>
  <c r="HJ18" i="1"/>
  <c r="IH29" i="1"/>
  <c r="FV21" i="1"/>
  <c r="DL21" i="1"/>
  <c r="AW10" i="1" s="1"/>
  <c r="GG21" i="1"/>
  <c r="IQ29" i="1"/>
  <c r="HG22" i="1"/>
  <c r="DE22" i="1"/>
  <c r="GV22" i="1"/>
  <c r="DL6" i="1"/>
  <c r="HN6" i="1"/>
  <c r="GD22" i="1"/>
  <c r="DI22" i="1"/>
  <c r="AV11" i="1" s="1"/>
  <c r="IG22" i="1"/>
  <c r="DI10" i="1"/>
  <c r="IR10" i="1"/>
  <c r="DH7" i="1"/>
  <c r="HJ7" i="1"/>
  <c r="DG31" i="1"/>
  <c r="GX31" i="1"/>
  <c r="IP31" i="1"/>
  <c r="HN22" i="1"/>
  <c r="IJ22" i="1"/>
  <c r="JF22" i="1" s="1"/>
  <c r="HG12" i="1"/>
  <c r="FO12" i="1"/>
  <c r="GF9" i="1"/>
  <c r="HB6" i="1"/>
  <c r="HX6" i="1" s="1"/>
  <c r="GF6" i="1"/>
  <c r="IG18" i="1"/>
  <c r="JC18" i="1" s="1"/>
  <c r="GY23" i="1"/>
  <c r="FP16" i="1"/>
  <c r="IE17" i="1"/>
  <c r="ID31" i="1"/>
  <c r="II33" i="1"/>
  <c r="IT8" i="1"/>
  <c r="FU8" i="1"/>
  <c r="FO32" i="1"/>
  <c r="FP18" i="1"/>
  <c r="GL18" i="1" s="1"/>
  <c r="IO18" i="1"/>
  <c r="GW18" i="1"/>
  <c r="DG8" i="1"/>
  <c r="IP8" i="1"/>
  <c r="HI8" i="1"/>
  <c r="DG10" i="1"/>
  <c r="IP10" i="1"/>
  <c r="JA10" i="1" s="1"/>
  <c r="GX10" i="1"/>
  <c r="IH34" i="1"/>
  <c r="DF22" i="1"/>
  <c r="HH22" i="1"/>
  <c r="IO22" i="1"/>
  <c r="HI10" i="1"/>
  <c r="ID22" i="1"/>
  <c r="IZ22" i="1" s="1"/>
  <c r="GB8" i="1"/>
  <c r="IS34" i="1"/>
  <c r="IC32" i="1"/>
  <c r="HG32" i="1"/>
  <c r="FQ18" i="1"/>
  <c r="GM18" i="1" s="1"/>
  <c r="DG18" i="1"/>
  <c r="AW7" i="1" s="1"/>
  <c r="HI18" i="1"/>
  <c r="DF10" i="1"/>
  <c r="AQ10" i="1" s="1"/>
  <c r="GA10" i="1"/>
  <c r="DE9" i="1"/>
  <c r="AQ9" i="1" s="1"/>
  <c r="FO9" i="1"/>
  <c r="IC9" i="1"/>
  <c r="IY9" i="1" s="1"/>
  <c r="IJ23" i="1"/>
  <c r="JF23" i="1" s="1"/>
  <c r="HN23" i="1"/>
  <c r="DL23" i="1"/>
  <c r="AW12" i="1" s="1"/>
  <c r="HC23" i="1"/>
  <c r="FQ32" i="1"/>
  <c r="GM32" i="1" s="1"/>
  <c r="HI32" i="1"/>
  <c r="DL10" i="1"/>
  <c r="IJ10" i="1"/>
  <c r="JF10" i="1" s="1"/>
  <c r="II19" i="1"/>
  <c r="DK19" i="1"/>
  <c r="GF19" i="1"/>
  <c r="DG9" i="1"/>
  <c r="GB9" i="1"/>
  <c r="II10" i="1"/>
  <c r="GF10" i="1"/>
  <c r="DL17" i="1"/>
  <c r="IU17" i="1"/>
  <c r="JF17" i="1" s="1"/>
  <c r="HK9" i="1"/>
  <c r="DI9" i="1"/>
  <c r="AR9" i="1" s="1"/>
  <c r="DH9" i="1"/>
  <c r="HJ9" i="1"/>
  <c r="DJ7" i="1"/>
  <c r="GE7" i="1"/>
  <c r="IS7" i="1"/>
  <c r="FS30" i="1"/>
  <c r="GO30" i="1" s="1"/>
  <c r="HB22" i="1"/>
  <c r="II22" i="1"/>
  <c r="DI8" i="1"/>
  <c r="FS8" i="1"/>
  <c r="HA23" i="1"/>
  <c r="FT29" i="1"/>
  <c r="GP29" i="1" s="1"/>
  <c r="IP33" i="1"/>
  <c r="HK10" i="1"/>
  <c r="GZ10" i="1"/>
  <c r="FZ23" i="1"/>
  <c r="GW21" i="1"/>
  <c r="HI21" i="1"/>
  <c r="IF29" i="1"/>
  <c r="JB29" i="1" s="1"/>
  <c r="FZ22" i="1"/>
  <c r="IJ6" i="1"/>
  <c r="FV6" i="1"/>
  <c r="HC21" i="1"/>
  <c r="HK22" i="1"/>
  <c r="IQ18" i="1"/>
  <c r="DH29" i="1"/>
  <c r="BB7" i="1" s="1"/>
  <c r="DJ29" i="1"/>
  <c r="GG32" i="1"/>
  <c r="IN18" i="1"/>
  <c r="GV18" i="1"/>
  <c r="IT16" i="1"/>
  <c r="GF16" i="1"/>
  <c r="HL16" i="1"/>
  <c r="HA16" i="1"/>
  <c r="DF9" i="1"/>
  <c r="IZ9" i="1"/>
  <c r="HH9" i="1"/>
  <c r="IO9" i="1"/>
  <c r="DH32" i="1"/>
  <c r="IQ32" i="1"/>
  <c r="GY32" i="1"/>
  <c r="DH8" i="1"/>
  <c r="AQ8" i="1" s="1"/>
  <c r="FR8" i="1"/>
  <c r="GC8" i="1"/>
  <c r="DI32" i="1"/>
  <c r="BA10" i="1" s="1"/>
  <c r="IG32" i="1"/>
  <c r="FS32" i="1"/>
  <c r="GD32" i="1"/>
  <c r="IS9" i="1"/>
  <c r="HA9" i="1"/>
  <c r="HW9" i="1" s="1"/>
  <c r="GE9" i="1"/>
  <c r="DJ9" i="1"/>
  <c r="IU34" i="1"/>
  <c r="HN34" i="1"/>
  <c r="HG29" i="1"/>
  <c r="IC29" i="1"/>
  <c r="DE29" i="1"/>
  <c r="FZ29" i="1"/>
  <c r="DI29" i="1"/>
  <c r="GZ29" i="1"/>
  <c r="IG29" i="1"/>
  <c r="DE10" i="1"/>
  <c r="GV10" i="1"/>
  <c r="IN10" i="1"/>
  <c r="FZ10" i="1"/>
  <c r="GG34" i="1"/>
  <c r="HL9" i="1"/>
  <c r="FR32" i="1"/>
  <c r="IU32" i="1"/>
  <c r="HJ8" i="1"/>
  <c r="GA9" i="1"/>
  <c r="FT16" i="1"/>
  <c r="IR32" i="1"/>
  <c r="IN29" i="1"/>
  <c r="GD29" i="1"/>
  <c r="DJ16" i="1"/>
  <c r="HN32" i="1"/>
  <c r="DK16" i="1"/>
  <c r="FV34" i="1"/>
  <c r="GR34" i="1" s="1"/>
  <c r="FT9" i="1"/>
  <c r="HC32" i="1"/>
  <c r="GY8" i="1"/>
  <c r="HU8" i="1" s="1"/>
  <c r="GW9" i="1"/>
  <c r="IS16" i="1"/>
  <c r="GZ32" i="1"/>
  <c r="HV32" i="1" s="1"/>
  <c r="HG10" i="1"/>
  <c r="GV29" i="1"/>
  <c r="HR29" i="1" s="1"/>
  <c r="IR29" i="1"/>
  <c r="IJ34" i="1"/>
  <c r="GC32" i="1"/>
  <c r="IQ8" i="1"/>
  <c r="JB8" i="1" s="1"/>
  <c r="FP9" i="1"/>
  <c r="GE16" i="1"/>
  <c r="IO34" i="1"/>
  <c r="IC10" i="1"/>
  <c r="IY10" i="1" s="1"/>
  <c r="FO29" i="1"/>
  <c r="GK29" i="1" s="1"/>
  <c r="FS29" i="1"/>
  <c r="HJ32" i="1"/>
  <c r="DL34" i="1"/>
  <c r="BB12" i="1" s="1"/>
  <c r="HN30" i="1"/>
  <c r="HY30" i="1" s="1"/>
  <c r="DL30" i="1"/>
  <c r="HC30" i="1"/>
  <c r="DK29" i="1"/>
  <c r="HA33" i="1"/>
  <c r="IE34" i="1"/>
  <c r="GW19" i="1"/>
  <c r="IO19" i="1"/>
  <c r="IQ16" i="1"/>
  <c r="DH16" i="1"/>
  <c r="HM32" i="1"/>
  <c r="HB32" i="1"/>
  <c r="FU32" i="1"/>
  <c r="GB23" i="1"/>
  <c r="IE23" i="1"/>
  <c r="FQ23" i="1"/>
  <c r="IG17" i="1"/>
  <c r="HK33" i="1"/>
  <c r="IG33" i="1"/>
  <c r="JC33" i="1" s="1"/>
  <c r="GW32" i="1"/>
  <c r="HB18" i="1"/>
  <c r="DK18" i="1"/>
  <c r="DK9" i="1"/>
  <c r="IT9" i="1"/>
  <c r="HM23" i="1"/>
  <c r="FU23" i="1"/>
  <c r="IJ32" i="1"/>
  <c r="DL32" i="1"/>
  <c r="HI9" i="1"/>
  <c r="IP9" i="1"/>
  <c r="JA9" i="1" s="1"/>
  <c r="GD9" i="1"/>
  <c r="IT10" i="1"/>
  <c r="IU10" i="1"/>
  <c r="FV10" i="1"/>
  <c r="GV28" i="1"/>
  <c r="GV9" i="1"/>
  <c r="GX32" i="1"/>
  <c r="HT32" i="1" s="1"/>
  <c r="HN17" i="1"/>
  <c r="FP10" i="1"/>
  <c r="GG23" i="1"/>
  <c r="GB29" i="1"/>
  <c r="GB33" i="1"/>
  <c r="FZ19" i="1"/>
  <c r="HH21" i="1"/>
  <c r="FV29" i="1"/>
  <c r="DH19" i="1"/>
  <c r="AW8" i="1" s="1"/>
  <c r="HI29" i="1"/>
  <c r="HB30" i="1"/>
  <c r="FZ11" i="1"/>
  <c r="FR34" i="1"/>
  <c r="GN34" i="1" s="1"/>
  <c r="GA23" i="1"/>
  <c r="FP23" i="1"/>
  <c r="GL23" i="1" s="1"/>
  <c r="GE23" i="1"/>
  <c r="IH33" i="1"/>
  <c r="IP29" i="1"/>
  <c r="IE33" i="1"/>
  <c r="HA10" i="1"/>
  <c r="IS10" i="1"/>
  <c r="GF17" i="1"/>
  <c r="FR16" i="1"/>
  <c r="FV19" i="1"/>
  <c r="IC19" i="1"/>
  <c r="IY19" i="1" s="1"/>
  <c r="FO23" i="1"/>
  <c r="IC23" i="1"/>
  <c r="GC21" i="1"/>
  <c r="II29" i="1"/>
  <c r="HK18" i="1"/>
  <c r="GD18" i="1"/>
  <c r="GD33" i="1"/>
  <c r="HH16" i="1"/>
  <c r="IU9" i="1"/>
  <c r="GG9" i="1"/>
  <c r="HK20" i="1"/>
  <c r="HC20" i="1"/>
  <c r="IT32" i="1"/>
  <c r="GW27" i="1"/>
  <c r="GD17" i="1"/>
  <c r="FS17" i="1"/>
  <c r="FO21" i="1"/>
  <c r="HI23" i="1"/>
  <c r="GA32" i="1"/>
  <c r="IO32" i="1"/>
  <c r="II20" i="1"/>
  <c r="DF16" i="1"/>
  <c r="HM33" i="1"/>
  <c r="DL9" i="1"/>
  <c r="DI33" i="1"/>
  <c r="DI17" i="1"/>
  <c r="FU30" i="1"/>
  <c r="GQ30" i="1" s="1"/>
  <c r="GW23" i="1"/>
  <c r="HL23" i="1"/>
  <c r="FT23" i="1"/>
  <c r="HL10" i="1"/>
  <c r="GV19" i="1"/>
  <c r="GV23" i="1"/>
  <c r="IH11" i="1"/>
  <c r="IC27" i="1"/>
  <c r="DE19" i="1"/>
  <c r="HI33" i="1"/>
  <c r="II34" i="1"/>
  <c r="GY34" i="1"/>
  <c r="IO23" i="1"/>
  <c r="IH23" i="1"/>
  <c r="IE29" i="1"/>
  <c r="GX29" i="1"/>
  <c r="FQ33" i="1"/>
  <c r="GM33" i="1" s="1"/>
  <c r="GE10" i="1"/>
  <c r="IF19" i="1"/>
  <c r="GY16" i="1"/>
  <c r="IN23" i="1"/>
  <c r="HG23" i="1"/>
  <c r="FR21" i="1"/>
  <c r="FU29" i="1"/>
  <c r="GQ29" i="1" s="1"/>
  <c r="FS18" i="1"/>
  <c r="GZ33" i="1"/>
  <c r="IO16" i="1"/>
  <c r="HN9" i="1"/>
  <c r="IG20" i="1"/>
  <c r="JC20" i="1" s="1"/>
  <c r="GF32" i="1"/>
  <c r="HK17" i="1"/>
  <c r="FT5" i="1"/>
  <c r="GV21" i="1"/>
  <c r="FP32" i="1"/>
  <c r="GL32" i="1" s="1"/>
  <c r="GF20" i="1"/>
  <c r="DF32" i="1"/>
  <c r="GW29" i="1"/>
  <c r="DE21" i="1"/>
  <c r="DG29" i="1"/>
  <c r="BA7" i="1" s="1"/>
  <c r="DG33" i="1"/>
  <c r="HG27" i="1"/>
  <c r="GV11" i="1"/>
  <c r="GC34" i="1"/>
  <c r="IJ30" i="1"/>
  <c r="ID19" i="1"/>
  <c r="IZ19" i="1" s="1"/>
  <c r="GE33" i="1"/>
  <c r="IF16" i="1"/>
  <c r="GC16" i="1"/>
  <c r="IJ16" i="1"/>
  <c r="IJ19" i="1"/>
  <c r="GY21" i="1"/>
  <c r="HJ21" i="1"/>
  <c r="IT29" i="1"/>
  <c r="GA16" i="1"/>
  <c r="IP34" i="1"/>
  <c r="FS20" i="1"/>
  <c r="IH5" i="1"/>
  <c r="FZ21" i="1"/>
  <c r="IT20" i="1"/>
  <c r="HU34" i="1"/>
  <c r="HM29" i="1"/>
  <c r="DL19" i="1"/>
  <c r="HL33" i="1"/>
  <c r="HG11" i="1"/>
  <c r="IQ34" i="1"/>
  <c r="IU30" i="1"/>
  <c r="GA19" i="1"/>
  <c r="HH19" i="1"/>
  <c r="FT33" i="1"/>
  <c r="HC16" i="1"/>
  <c r="HN19" i="1"/>
  <c r="IQ21" i="1"/>
  <c r="GD28" i="1"/>
  <c r="GF29" i="1"/>
  <c r="GW16" i="1"/>
  <c r="ID16" i="1"/>
  <c r="FQ34" i="1"/>
  <c r="GM34" i="1" s="1"/>
  <c r="GD20" i="1"/>
  <c r="IS5" i="1"/>
  <c r="IN21" i="1"/>
  <c r="HB20" i="1"/>
  <c r="GE5" i="1"/>
  <c r="DH34" i="1"/>
  <c r="DI11" i="1"/>
  <c r="DI20" i="1"/>
  <c r="AV9" i="1" s="1"/>
  <c r="DF19" i="1"/>
  <c r="AV8" i="1" s="1"/>
  <c r="DH21" i="1"/>
  <c r="DI28" i="1"/>
  <c r="FS16" i="1"/>
  <c r="GZ16" i="1"/>
  <c r="FU16" i="1"/>
  <c r="GQ16" i="1" s="1"/>
  <c r="II16" i="1"/>
  <c r="IR16" i="1"/>
  <c r="JC16" i="1" s="1"/>
  <c r="FR11" i="1"/>
  <c r="DL16" i="1"/>
  <c r="GG16" i="1"/>
  <c r="HN16" i="1"/>
  <c r="HM16" i="1"/>
  <c r="HK16" i="1"/>
  <c r="IF11" i="1"/>
  <c r="JB11" i="1" s="1"/>
  <c r="FP8" i="1"/>
  <c r="DI16" i="1"/>
  <c r="FU34" i="1"/>
  <c r="GZ19" i="1"/>
  <c r="HB17" i="1"/>
  <c r="FP5" i="1"/>
  <c r="IG16" i="1"/>
  <c r="GD16" i="1"/>
  <c r="HK5" i="1"/>
  <c r="HM30" i="1"/>
  <c r="IJ11" i="1"/>
  <c r="JF11" i="1" s="1"/>
  <c r="GD27" i="1"/>
  <c r="GZ27" i="1"/>
  <c r="DE27" i="1"/>
  <c r="BA5" i="1" s="1"/>
  <c r="FO27" i="1"/>
  <c r="GK27" i="1" s="1"/>
  <c r="II30" i="1"/>
  <c r="ID29" i="1"/>
  <c r="FS19" i="1"/>
  <c r="HJ19" i="1"/>
  <c r="FS34" i="1"/>
  <c r="GZ21" i="1"/>
  <c r="IN33" i="1"/>
  <c r="FV27" i="1"/>
  <c r="ID5" i="1"/>
  <c r="IS11" i="1"/>
  <c r="FV20" i="1"/>
  <c r="IR27" i="1"/>
  <c r="GV20" i="1"/>
  <c r="IH17" i="1"/>
  <c r="IE16" i="1"/>
  <c r="FQ16" i="1"/>
  <c r="HC29" i="1"/>
  <c r="DI27" i="1"/>
  <c r="DL29" i="1"/>
  <c r="DG16" i="1"/>
  <c r="AW5" i="1" s="1"/>
  <c r="GV27" i="1"/>
  <c r="HB34" i="1"/>
  <c r="IF34" i="1"/>
  <c r="JB34" i="1" s="1"/>
  <c r="GG30" i="1"/>
  <c r="FV30" i="1"/>
  <c r="GR30" i="1" s="1"/>
  <c r="GW11" i="1"/>
  <c r="FP29" i="1"/>
  <c r="GL29" i="1" s="1"/>
  <c r="IS33" i="1"/>
  <c r="HK19" i="1"/>
  <c r="GY19" i="1"/>
  <c r="HC19" i="1"/>
  <c r="GA21" i="1"/>
  <c r="GX5" i="1"/>
  <c r="IR21" i="1"/>
  <c r="IF21" i="1"/>
  <c r="FS28" i="1"/>
  <c r="GZ28" i="1"/>
  <c r="HB29" i="1"/>
  <c r="IJ27" i="1"/>
  <c r="GW5" i="1"/>
  <c r="ID20" i="1"/>
  <c r="GX34" i="1"/>
  <c r="HT34" i="1" s="1"/>
  <c r="FT11" i="1"/>
  <c r="IN27" i="1"/>
  <c r="GG20" i="1"/>
  <c r="IG27" i="1"/>
  <c r="GZ5" i="1"/>
  <c r="HV5" i="1" s="1"/>
  <c r="IC21" i="1"/>
  <c r="HG21" i="1"/>
  <c r="IJ29" i="1"/>
  <c r="FU20" i="1"/>
  <c r="DK30" i="1"/>
  <c r="DG34" i="1"/>
  <c r="HM34" i="1"/>
  <c r="DF21" i="1"/>
  <c r="FZ27" i="1"/>
  <c r="DJ33" i="1"/>
  <c r="GY11" i="1"/>
  <c r="DG30" i="1"/>
  <c r="IF5" i="1"/>
  <c r="JB5" i="1" s="1"/>
  <c r="IP16" i="1"/>
  <c r="GX16" i="1"/>
  <c r="GW33" i="1"/>
  <c r="GZ34" i="1"/>
  <c r="ID28" i="1"/>
  <c r="FS11" i="1"/>
  <c r="HJ11" i="1"/>
  <c r="IO17" i="1"/>
  <c r="ID33" i="1"/>
  <c r="DE28" i="1"/>
  <c r="BA6" i="1" s="1"/>
  <c r="DF17" i="1"/>
  <c r="IT30" i="1"/>
  <c r="IT34" i="1"/>
  <c r="IO11" i="1"/>
  <c r="GB16" i="1"/>
  <c r="IR19" i="1"/>
  <c r="HM17" i="1"/>
  <c r="FR19" i="1"/>
  <c r="ID21" i="1"/>
  <c r="IC28" i="1"/>
  <c r="GW28" i="1"/>
  <c r="HS28" i="1" s="1"/>
  <c r="HC11" i="1"/>
  <c r="FU27" i="1"/>
  <c r="GQ27" i="1" s="1"/>
  <c r="GA5" i="1"/>
  <c r="HL11" i="1"/>
  <c r="IJ20" i="1"/>
  <c r="IQ11" i="1"/>
  <c r="GC11" i="1"/>
  <c r="GA17" i="1"/>
  <c r="IP27" i="1"/>
  <c r="FS5" i="1"/>
  <c r="GG29" i="1"/>
  <c r="HH29" i="1"/>
  <c r="DL11" i="1"/>
  <c r="DL20" i="1"/>
  <c r="II17" i="1"/>
  <c r="GC5" i="1"/>
  <c r="HH34" i="1"/>
  <c r="DL28" i="1"/>
  <c r="HC28" i="1"/>
  <c r="HL27" i="1"/>
  <c r="IS27" i="1"/>
  <c r="DJ27" i="1"/>
  <c r="DJ8" i="1"/>
  <c r="HA8" i="1"/>
  <c r="GE8" i="1"/>
  <c r="DF6" i="1"/>
  <c r="AQ6" i="1" s="1"/>
  <c r="GA6" i="1"/>
  <c r="GW6" i="1"/>
  <c r="HI27" i="1"/>
  <c r="FQ27" i="1"/>
  <c r="DL8" i="1"/>
  <c r="AR8" i="1" s="1"/>
  <c r="FV8" i="1"/>
  <c r="IJ8" i="1"/>
  <c r="JF8" i="1" s="1"/>
  <c r="GX30" i="1"/>
  <c r="IP30" i="1"/>
  <c r="HL20" i="1"/>
  <c r="HA19" i="1"/>
  <c r="HL19" i="1"/>
  <c r="HJ5" i="1"/>
  <c r="IH19" i="1"/>
  <c r="HN8" i="1"/>
  <c r="IH27" i="1"/>
  <c r="JD27" i="1" s="1"/>
  <c r="IH8" i="1"/>
  <c r="IF27" i="1"/>
  <c r="FP6" i="1"/>
  <c r="HA20" i="1"/>
  <c r="GW34" i="1"/>
  <c r="GE30" i="1"/>
  <c r="GB30" i="1"/>
  <c r="GX27" i="1"/>
  <c r="FO18" i="1"/>
  <c r="DG27" i="1"/>
  <c r="DJ19" i="1"/>
  <c r="HI30" i="1"/>
  <c r="DH5" i="1"/>
  <c r="DF30" i="1"/>
  <c r="IO30" i="1"/>
  <c r="HA28" i="1"/>
  <c r="II21" i="1"/>
  <c r="IT21" i="1"/>
  <c r="HG28" i="1"/>
  <c r="IN28" i="1"/>
  <c r="DG5" i="1"/>
  <c r="HI5" i="1"/>
  <c r="IP5" i="1"/>
  <c r="HH17" i="1"/>
  <c r="GW17" i="1"/>
  <c r="IG11" i="1"/>
  <c r="HK11" i="1"/>
  <c r="DF8" i="1"/>
  <c r="HH8" i="1"/>
  <c r="HK34" i="1"/>
  <c r="GD34" i="1"/>
  <c r="DI34" i="1"/>
  <c r="DL27" i="1"/>
  <c r="HC27" i="1"/>
  <c r="HY27" i="1" s="1"/>
  <c r="GY5" i="1"/>
  <c r="ID11" i="1"/>
  <c r="FT19" i="1"/>
  <c r="HC8" i="1"/>
  <c r="IG34" i="1"/>
  <c r="GE27" i="1"/>
  <c r="GB5" i="1"/>
  <c r="FO28" i="1"/>
  <c r="FT28" i="1"/>
  <c r="FV11" i="1"/>
  <c r="HL8" i="1"/>
  <c r="GG27" i="1"/>
  <c r="HH6" i="1"/>
  <c r="GE20" i="1"/>
  <c r="GA34" i="1"/>
  <c r="IR11" i="1"/>
  <c r="GW8" i="1"/>
  <c r="GA8" i="1"/>
  <c r="FP17" i="1"/>
  <c r="GB27" i="1"/>
  <c r="HG18" i="1"/>
  <c r="DE18" i="1"/>
  <c r="AV7" i="1" s="1"/>
  <c r="DJ20" i="1"/>
  <c r="DE20" i="1"/>
  <c r="FO20" i="1"/>
  <c r="FR20" i="1"/>
  <c r="DE33" i="1"/>
  <c r="FR5" i="1"/>
  <c r="IS19" i="1"/>
  <c r="GG8" i="1"/>
  <c r="IR34" i="1"/>
  <c r="HA27" i="1"/>
  <c r="HW27" i="1" s="1"/>
  <c r="FQ5" i="1"/>
  <c r="FZ28" i="1"/>
  <c r="GG33" i="1"/>
  <c r="IH28" i="1"/>
  <c r="HN11" i="1"/>
  <c r="GG11" i="1"/>
  <c r="FT8" i="1"/>
  <c r="IU27" i="1"/>
  <c r="ID6" i="1"/>
  <c r="IS20" i="1"/>
  <c r="IH20" i="1"/>
  <c r="GA30" i="1"/>
  <c r="IE30" i="1"/>
  <c r="GD11" i="1"/>
  <c r="FZ20" i="1"/>
  <c r="IO8" i="1"/>
  <c r="ID17" i="1"/>
  <c r="IS17" i="1"/>
  <c r="IE27" i="1"/>
  <c r="JA27" i="1" s="1"/>
  <c r="FZ18" i="1"/>
  <c r="IC18" i="1"/>
  <c r="DJ28" i="1"/>
  <c r="DF34" i="1"/>
  <c r="ID34" i="1"/>
  <c r="GF30" i="1"/>
  <c r="GF34" i="1"/>
  <c r="IC11" i="1"/>
  <c r="IY11" i="1" s="1"/>
  <c r="FO11" i="1"/>
  <c r="GA29" i="1"/>
  <c r="IG19" i="1"/>
  <c r="GD19" i="1"/>
  <c r="IO21" i="1"/>
  <c r="FS21" i="1"/>
  <c r="HH5" i="1"/>
  <c r="HA11" i="1"/>
  <c r="HW11" i="1" s="1"/>
  <c r="GE11" i="1"/>
  <c r="HN20" i="1"/>
  <c r="IR5" i="1"/>
  <c r="GD5" i="1"/>
  <c r="FU33" i="1"/>
  <c r="GQ33" i="1" s="1"/>
  <c r="IU29" i="1"/>
  <c r="DF29" i="1"/>
  <c r="DK34" i="1"/>
  <c r="BA12" i="1" s="1"/>
  <c r="HM27" i="1"/>
  <c r="DK17" i="1"/>
  <c r="DI21" i="1"/>
  <c r="DK21" i="1"/>
  <c r="FU21" i="1"/>
  <c r="HM21" i="1"/>
  <c r="IJ33" i="1"/>
  <c r="GC27" i="1"/>
  <c r="IH30" i="1"/>
  <c r="GG28" i="1"/>
  <c r="GF21" i="1"/>
  <c r="IQ17" i="1"/>
  <c r="HC33" i="1"/>
  <c r="HY33" i="1" s="1"/>
  <c r="FV33" i="1"/>
  <c r="IO28" i="1"/>
  <c r="IS28" i="1"/>
  <c r="IC33" i="1"/>
  <c r="FP30" i="1"/>
  <c r="HA30" i="1"/>
  <c r="IQ20" i="1"/>
  <c r="HG20" i="1"/>
  <c r="IJ28" i="1"/>
  <c r="IU28" i="1"/>
  <c r="HL17" i="1"/>
  <c r="DF28" i="1"/>
  <c r="BB6" i="1" s="1"/>
  <c r="HH30" i="1"/>
  <c r="HN28" i="1"/>
  <c r="HL28" i="1"/>
  <c r="DH20" i="1"/>
  <c r="HG33" i="1"/>
  <c r="DJ30" i="1"/>
  <c r="IO29" i="1"/>
  <c r="IT17" i="1"/>
  <c r="FU17" i="1"/>
  <c r="IG21" i="1"/>
  <c r="HK21" i="1"/>
  <c r="HJ17" i="1"/>
  <c r="IN17" i="1"/>
  <c r="IU33" i="1"/>
  <c r="GA28" i="1"/>
  <c r="FP28" i="1"/>
  <c r="GE28" i="1"/>
  <c r="FO33" i="1"/>
  <c r="GK33" i="1" s="1"/>
  <c r="HB27" i="1"/>
  <c r="IO20" i="1"/>
  <c r="IZ20" i="1" s="1"/>
  <c r="GW30" i="1"/>
  <c r="IS30" i="1"/>
  <c r="FT30" i="1"/>
  <c r="GC20" i="1"/>
  <c r="IC20" i="1"/>
  <c r="FV28" i="1"/>
  <c r="FT17" i="1"/>
  <c r="HA17" i="1"/>
  <c r="HW17" i="1" s="1"/>
  <c r="DL33" i="1"/>
  <c r="BB11" i="1" s="1"/>
  <c r="DF20" i="1"/>
  <c r="GF27" i="1"/>
  <c r="HX27" i="1"/>
  <c r="IT27" i="1"/>
  <c r="II27" i="1"/>
  <c r="DK27" i="1"/>
  <c r="HH27" i="1"/>
  <c r="DH27" i="1"/>
  <c r="FP33" i="1"/>
  <c r="IQ27" i="1"/>
  <c r="GA27" i="1"/>
  <c r="ID27" i="1"/>
  <c r="HH33" i="1"/>
  <c r="HJ27" i="1"/>
  <c r="IO33" i="1"/>
  <c r="GV17" i="1"/>
  <c r="GY27" i="1"/>
  <c r="FP27" i="1"/>
  <c r="GA33" i="1"/>
  <c r="GC17" i="1"/>
  <c r="HG17" i="1"/>
  <c r="FZ33" i="1"/>
  <c r="FR27" i="1"/>
  <c r="GY20" i="1"/>
  <c r="HJ20" i="1"/>
  <c r="IN20" i="1"/>
  <c r="GE17" i="1"/>
  <c r="IO27" i="1"/>
  <c r="DF33" i="1"/>
  <c r="DF27" i="1"/>
  <c r="BB5" i="1" s="1"/>
  <c r="DH17" i="1"/>
  <c r="IN11" i="1"/>
  <c r="GA11" i="1"/>
  <c r="HH11" i="1"/>
  <c r="FR17" i="1"/>
  <c r="FZ17" i="1"/>
  <c r="FO17" i="1"/>
  <c r="GA20" i="1"/>
  <c r="HH20" i="1"/>
  <c r="HB33" i="1"/>
  <c r="GF33" i="1"/>
  <c r="DK33" i="1"/>
  <c r="BA11" i="1" s="1"/>
  <c r="FP11" i="1"/>
  <c r="GY17" i="1"/>
  <c r="IC17" i="1"/>
  <c r="GW20" i="1"/>
  <c r="IT33" i="1"/>
  <c r="HL5" i="1"/>
  <c r="DJ5" i="1"/>
  <c r="HV11" i="1" l="1"/>
  <c r="HY8" i="1"/>
  <c r="HY29" i="1"/>
  <c r="HT29" i="1"/>
  <c r="HV30" i="1"/>
  <c r="HY34" i="1"/>
  <c r="HV12" i="1"/>
  <c r="HY28" i="1"/>
  <c r="HV34" i="1"/>
  <c r="HS5" i="1"/>
  <c r="HX32" i="1"/>
  <c r="HV10" i="1"/>
  <c r="JD20" i="1"/>
  <c r="IY17" i="1"/>
  <c r="JB18" i="1"/>
  <c r="JE21" i="1"/>
  <c r="JE17" i="1"/>
  <c r="JC17" i="1"/>
  <c r="JE22" i="1"/>
  <c r="JA22" i="1"/>
  <c r="JD21" i="1"/>
  <c r="IZ21" i="1"/>
  <c r="JB21" i="1"/>
  <c r="JB19" i="1"/>
  <c r="IY23" i="1"/>
  <c r="JF21" i="1"/>
  <c r="IY18" i="1"/>
  <c r="JF20" i="1"/>
  <c r="JD23" i="1"/>
  <c r="JE19" i="1"/>
  <c r="JC23" i="1"/>
  <c r="JD16" i="1"/>
  <c r="JB17" i="1"/>
  <c r="HR34" i="1"/>
  <c r="HT30" i="1"/>
  <c r="HS33" i="1"/>
  <c r="HW10" i="1"/>
  <c r="HS31" i="1"/>
  <c r="HR12" i="1"/>
  <c r="HS10" i="1"/>
  <c r="HX33" i="1"/>
  <c r="HS8" i="1"/>
  <c r="HU5" i="1"/>
  <c r="HY11" i="1"/>
  <c r="HU11" i="1"/>
  <c r="HX29" i="1"/>
  <c r="HS11" i="1"/>
  <c r="HS27" i="1"/>
  <c r="HX30" i="1"/>
  <c r="HR9" i="1"/>
  <c r="HS9" i="1"/>
  <c r="HR10" i="1"/>
  <c r="DR10" i="1" s="1"/>
  <c r="HT10" i="1"/>
  <c r="HW12" i="1"/>
  <c r="HT8" i="1"/>
  <c r="HY12" i="1"/>
  <c r="HU12" i="1"/>
  <c r="HR33" i="1"/>
  <c r="HX28" i="1"/>
  <c r="HW7" i="1"/>
  <c r="HU27" i="1"/>
  <c r="HY9" i="1"/>
  <c r="HR6" i="1"/>
  <c r="HS6" i="1"/>
  <c r="HW8" i="1"/>
  <c r="HV28" i="1"/>
  <c r="HT5" i="1"/>
  <c r="HR11" i="1"/>
  <c r="HT33" i="1"/>
  <c r="HT9" i="1"/>
  <c r="HS12" i="1"/>
  <c r="HX7" i="1"/>
  <c r="HR8" i="1"/>
  <c r="HX9" i="1"/>
  <c r="HY6" i="1"/>
  <c r="HU9" i="1"/>
  <c r="GP16" i="1"/>
  <c r="GP20" i="1"/>
  <c r="GN17" i="1"/>
  <c r="GQ21" i="1"/>
  <c r="GN21" i="1"/>
  <c r="GP23" i="1"/>
  <c r="GN16" i="1"/>
  <c r="GM23" i="1"/>
  <c r="GR16" i="1"/>
  <c r="GQ18" i="1"/>
  <c r="GN19" i="1"/>
  <c r="GO16" i="1"/>
  <c r="GP33" i="1"/>
  <c r="GK23" i="1"/>
  <c r="GL17" i="1"/>
  <c r="GK18" i="1"/>
  <c r="GK21" i="1"/>
  <c r="GK17" i="1"/>
  <c r="GN20" i="1"/>
  <c r="GQ20" i="1"/>
  <c r="GM16" i="1"/>
  <c r="GO18" i="1"/>
  <c r="GO17" i="1"/>
  <c r="GQ23" i="1"/>
  <c r="GL20" i="1"/>
  <c r="GP22" i="1"/>
  <c r="GN22" i="1"/>
  <c r="GP18" i="1"/>
  <c r="GM17" i="1"/>
  <c r="GK22" i="1"/>
  <c r="GK16" i="1"/>
  <c r="GO22" i="1"/>
  <c r="GL21" i="1"/>
  <c r="GO23" i="1"/>
  <c r="GP17" i="1"/>
  <c r="GP19" i="1"/>
  <c r="GQ17" i="1"/>
  <c r="GO21" i="1"/>
  <c r="GK20" i="1"/>
  <c r="GR20" i="1"/>
  <c r="GO19" i="1"/>
  <c r="GO20" i="1"/>
  <c r="GR19" i="1"/>
  <c r="GO32" i="1"/>
  <c r="GL16" i="1"/>
  <c r="GR21" i="1"/>
  <c r="GK19" i="1"/>
  <c r="GQ22" i="1"/>
  <c r="GQ19" i="1"/>
  <c r="GN23" i="1"/>
  <c r="GR23" i="1"/>
  <c r="GL19" i="1"/>
  <c r="HX18" i="1"/>
  <c r="DX18" i="1" s="1"/>
  <c r="GO33" i="1"/>
  <c r="GN9" i="1"/>
  <c r="HS23" i="1"/>
  <c r="HY23" i="1"/>
  <c r="HR21" i="1"/>
  <c r="HS18" i="1"/>
  <c r="GL6" i="1"/>
  <c r="IZ34" i="1"/>
  <c r="IZ23" i="1"/>
  <c r="IZ30" i="1"/>
  <c r="IY29" i="1"/>
  <c r="DR29" i="1" s="1"/>
  <c r="JE11" i="1"/>
  <c r="JB10" i="1"/>
  <c r="JA29" i="1"/>
  <c r="JD29" i="1"/>
  <c r="JC8" i="1"/>
  <c r="IY8" i="1"/>
  <c r="JA11" i="1"/>
  <c r="HS16" i="1"/>
  <c r="HY19" i="1"/>
  <c r="HU32" i="1"/>
  <c r="HW16" i="1"/>
  <c r="HR22" i="1"/>
  <c r="GK8" i="1"/>
  <c r="GR9" i="1"/>
  <c r="GQ31" i="1"/>
  <c r="JA31" i="1"/>
  <c r="IY6" i="1"/>
  <c r="JA30" i="1"/>
  <c r="JF29" i="1"/>
  <c r="JC27" i="1"/>
  <c r="JC21" i="1"/>
  <c r="JF34" i="1"/>
  <c r="DY34" i="1" s="1"/>
  <c r="JA28" i="1"/>
  <c r="JF28" i="1"/>
  <c r="JF33" i="1"/>
  <c r="JC5" i="1"/>
  <c r="JD5" i="1"/>
  <c r="JC9" i="1"/>
  <c r="JD32" i="1"/>
  <c r="HS17" i="1"/>
  <c r="HX21" i="1"/>
  <c r="HV29" i="1"/>
  <c r="HR28" i="1"/>
  <c r="HS29" i="1"/>
  <c r="HX34" i="1"/>
  <c r="HY32" i="1"/>
  <c r="HS32" i="1"/>
  <c r="HW31" i="1"/>
  <c r="HT20" i="1"/>
  <c r="GO34" i="1"/>
  <c r="GP8" i="1"/>
  <c r="GP9" i="1"/>
  <c r="DW9" i="1" s="1"/>
  <c r="GK9" i="1"/>
  <c r="DR9" i="1" s="1"/>
  <c r="GN10" i="1"/>
  <c r="GR10" i="1"/>
  <c r="DY10" i="1" s="1"/>
  <c r="GR6" i="1"/>
  <c r="GO8" i="1"/>
  <c r="JB27" i="1"/>
  <c r="IZ16" i="1"/>
  <c r="JC22" i="1"/>
  <c r="JB32" i="1"/>
  <c r="JE27" i="1"/>
  <c r="DX27" i="1" s="1"/>
  <c r="IZ33" i="1"/>
  <c r="IZ28" i="1"/>
  <c r="JA16" i="1"/>
  <c r="JF27" i="1"/>
  <c r="JD34" i="1"/>
  <c r="DW34" i="1" s="1"/>
  <c r="JE6" i="1"/>
  <c r="JA17" i="1"/>
  <c r="IY28" i="1"/>
  <c r="JC19" i="1"/>
  <c r="IZ17" i="1"/>
  <c r="JE33" i="1"/>
  <c r="IY20" i="1"/>
  <c r="IY33" i="1"/>
  <c r="DR33" i="1" s="1"/>
  <c r="JD11" i="1"/>
  <c r="IZ29" i="1"/>
  <c r="JE20" i="1"/>
  <c r="JE29" i="1"/>
  <c r="DX29" i="1" s="1"/>
  <c r="JD10" i="1"/>
  <c r="JA23" i="1"/>
  <c r="JA7" i="1"/>
  <c r="JA19" i="1"/>
  <c r="IY16" i="1"/>
  <c r="JD8" i="1"/>
  <c r="JB22" i="1"/>
  <c r="JD31" i="1"/>
  <c r="HS20" i="1"/>
  <c r="DS20" i="1" s="1"/>
  <c r="HU18" i="1"/>
  <c r="DU18" i="1" s="1"/>
  <c r="HT19" i="1"/>
  <c r="HV23" i="1"/>
  <c r="HW21" i="1"/>
  <c r="HT18" i="1"/>
  <c r="DT18" i="1" s="1"/>
  <c r="HU19" i="1"/>
  <c r="DU19" i="1" s="1"/>
  <c r="HR19" i="1"/>
  <c r="HS21" i="1"/>
  <c r="DS21" i="1" s="1"/>
  <c r="HW18" i="1"/>
  <c r="HV17" i="1"/>
  <c r="HU17" i="1"/>
  <c r="HV21" i="1"/>
  <c r="HY18" i="1"/>
  <c r="DY18" i="1" s="1"/>
  <c r="HX31" i="1"/>
  <c r="HY17" i="1"/>
  <c r="DY17" i="1" s="1"/>
  <c r="HX16" i="1"/>
  <c r="HW30" i="1"/>
  <c r="GO29" i="1"/>
  <c r="GL12" i="1"/>
  <c r="GL7" i="1"/>
  <c r="GO9" i="1"/>
  <c r="GL31" i="1"/>
  <c r="GL11" i="1"/>
  <c r="GN27" i="1"/>
  <c r="GP30" i="1"/>
  <c r="GM29" i="1"/>
  <c r="DT29" i="1" s="1"/>
  <c r="GM6" i="1"/>
  <c r="DT6" i="1" s="1"/>
  <c r="GM10" i="1"/>
  <c r="GL27" i="1"/>
  <c r="GP28" i="1"/>
  <c r="GK28" i="1"/>
  <c r="GR12" i="1"/>
  <c r="GK32" i="1"/>
  <c r="GQ6" i="1"/>
  <c r="JD33" i="1"/>
  <c r="JB16" i="1"/>
  <c r="JA8" i="1"/>
  <c r="JD17" i="1"/>
  <c r="DW17" i="1" s="1"/>
  <c r="JE30" i="1"/>
  <c r="DX30" i="1" s="1"/>
  <c r="IY27" i="1"/>
  <c r="JA32" i="1"/>
  <c r="DT32" i="1" s="1"/>
  <c r="IZ5" i="1"/>
  <c r="JF6" i="1"/>
  <c r="JA21" i="1"/>
  <c r="JC7" i="1"/>
  <c r="JF19" i="1"/>
  <c r="IZ7" i="1"/>
  <c r="JB20" i="1"/>
  <c r="JD19" i="1"/>
  <c r="JC34" i="1"/>
  <c r="DV34" i="1" s="1"/>
  <c r="JE34" i="1"/>
  <c r="JA33" i="1"/>
  <c r="JE10" i="1"/>
  <c r="JC29" i="1"/>
  <c r="DV29" i="1" s="1"/>
  <c r="JE16" i="1"/>
  <c r="IY32" i="1"/>
  <c r="IZ31" i="1"/>
  <c r="JC30" i="1"/>
  <c r="DV30" i="1" s="1"/>
  <c r="IZ12" i="1"/>
  <c r="JE23" i="1"/>
  <c r="JB30" i="1"/>
  <c r="DU30" i="1" s="1"/>
  <c r="JB33" i="1"/>
  <c r="JF16" i="1"/>
  <c r="IZ6" i="1"/>
  <c r="IZ27" i="1"/>
  <c r="JD30" i="1"/>
  <c r="IZ8" i="1"/>
  <c r="JD28" i="1"/>
  <c r="JC11" i="1"/>
  <c r="IZ11" i="1"/>
  <c r="IY21" i="1"/>
  <c r="JF30" i="1"/>
  <c r="DY30" i="1" s="1"/>
  <c r="JF9" i="1"/>
  <c r="JF32" i="1"/>
  <c r="DY32" i="1" s="1"/>
  <c r="JA34" i="1"/>
  <c r="DT34" i="1" s="1"/>
  <c r="JC32" i="1"/>
  <c r="IZ18" i="1"/>
  <c r="DS18" i="1" s="1"/>
  <c r="JB9" i="1"/>
  <c r="DU9" i="1" s="1"/>
  <c r="JC12" i="1"/>
  <c r="JD12" i="1"/>
  <c r="JC28" i="1"/>
  <c r="JD18" i="1"/>
  <c r="IZ32" i="1"/>
  <c r="DS32" i="1" s="1"/>
  <c r="JE32" i="1"/>
  <c r="JF31" i="1"/>
  <c r="DY31" i="1" s="1"/>
  <c r="IY34" i="1"/>
  <c r="DR34" i="1" s="1"/>
  <c r="JC31" i="1"/>
  <c r="JB31" i="1"/>
  <c r="DU31" i="1" s="1"/>
  <c r="JA20" i="1"/>
  <c r="DT20" i="1" s="1"/>
  <c r="JB28" i="1"/>
  <c r="DU28" i="1" s="1"/>
  <c r="JF7" i="1"/>
  <c r="HS30" i="1"/>
  <c r="HR23" i="1"/>
  <c r="HR31" i="1"/>
  <c r="HV16" i="1"/>
  <c r="HW33" i="1"/>
  <c r="HU21" i="1"/>
  <c r="DU21" i="1" s="1"/>
  <c r="HV33" i="1"/>
  <c r="HS19" i="1"/>
  <c r="HU29" i="1"/>
  <c r="DU29" i="1" s="1"/>
  <c r="HV20" i="1"/>
  <c r="HV31" i="1"/>
  <c r="HR16" i="1"/>
  <c r="HS22" i="1"/>
  <c r="DS22" i="1" s="1"/>
  <c r="HU20" i="1"/>
  <c r="HW28" i="1"/>
  <c r="HW20" i="1"/>
  <c r="DW20" i="1" s="1"/>
  <c r="HT27" i="1"/>
  <c r="HS34" i="1"/>
  <c r="HR20" i="1"/>
  <c r="HX17" i="1"/>
  <c r="DX17" i="1" s="1"/>
  <c r="HY16" i="1"/>
  <c r="HU16" i="1"/>
  <c r="HR18" i="1"/>
  <c r="DR18" i="1" s="1"/>
  <c r="HY21" i="1"/>
  <c r="HW23" i="1"/>
  <c r="HR32" i="1"/>
  <c r="HU23" i="1"/>
  <c r="HY22" i="1"/>
  <c r="DY22" i="1" s="1"/>
  <c r="HT31" i="1"/>
  <c r="HW22" i="1"/>
  <c r="HU22" i="1"/>
  <c r="HT23" i="1"/>
  <c r="HT22" i="1"/>
  <c r="HW32" i="1"/>
  <c r="HX19" i="1"/>
  <c r="HV27" i="1"/>
  <c r="HR17" i="1"/>
  <c r="DR17" i="1" s="1"/>
  <c r="HW19" i="1"/>
  <c r="HT16" i="1"/>
  <c r="HV19" i="1"/>
  <c r="HX20" i="1"/>
  <c r="HR27" i="1"/>
  <c r="HY20" i="1"/>
  <c r="DY20" i="1" s="1"/>
  <c r="HX22" i="1"/>
  <c r="HT21" i="1"/>
  <c r="DT21" i="1" s="1"/>
  <c r="HW29" i="1"/>
  <c r="HT28" i="1"/>
  <c r="HX23" i="1"/>
  <c r="HT17" i="1"/>
  <c r="HV18" i="1"/>
  <c r="HV22" i="1"/>
  <c r="HR30" i="1"/>
  <c r="GR8" i="1"/>
  <c r="DY8" i="1" s="1"/>
  <c r="GO11" i="1"/>
  <c r="GP5" i="1"/>
  <c r="GO6" i="1"/>
  <c r="DV6" i="1" s="1"/>
  <c r="GK11" i="1"/>
  <c r="GM5" i="1"/>
  <c r="DT5" i="1" s="1"/>
  <c r="GR11" i="1"/>
  <c r="DY11" i="1" s="1"/>
  <c r="GP27" i="1"/>
  <c r="DW27" i="1" s="1"/>
  <c r="GO28" i="1"/>
  <c r="GN32" i="1"/>
  <c r="GM9" i="1"/>
  <c r="DT9" i="1" s="1"/>
  <c r="GQ12" i="1"/>
  <c r="DX12" i="1" s="1"/>
  <c r="GN7" i="1"/>
  <c r="DU7" i="1" s="1"/>
  <c r="GK7" i="1"/>
  <c r="DR7" i="1" s="1"/>
  <c r="GR7" i="1"/>
  <c r="GM12" i="1"/>
  <c r="DT12" i="1" s="1"/>
  <c r="GL28" i="1"/>
  <c r="DS28" i="1" s="1"/>
  <c r="GL30" i="1"/>
  <c r="GN5" i="1"/>
  <c r="DU5" i="1" s="1"/>
  <c r="GR29" i="1"/>
  <c r="GP11" i="1"/>
  <c r="GL5" i="1"/>
  <c r="GN11" i="1"/>
  <c r="GQ32" i="1"/>
  <c r="GK12" i="1"/>
  <c r="GK31" i="1"/>
  <c r="GP7" i="1"/>
  <c r="GO7" i="1"/>
  <c r="GN12" i="1"/>
  <c r="GM8" i="1"/>
  <c r="GL33" i="1"/>
  <c r="GR28" i="1"/>
  <c r="GQ34" i="1"/>
  <c r="GR33" i="1"/>
  <c r="GM27" i="1"/>
  <c r="GR27" i="1"/>
  <c r="GO5" i="1"/>
  <c r="GL8" i="1"/>
  <c r="GL10" i="1"/>
  <c r="DS10" i="1" s="1"/>
  <c r="GL9" i="1"/>
  <c r="GN8" i="1"/>
  <c r="DU8" i="1" s="1"/>
  <c r="GQ8" i="1"/>
  <c r="DX8" i="1" s="1"/>
  <c r="GP10" i="1"/>
  <c r="GO12" i="1"/>
  <c r="GQ10" i="1"/>
  <c r="GO10" i="1"/>
  <c r="GP12" i="1"/>
  <c r="GQ9" i="1"/>
  <c r="GK30" i="1"/>
  <c r="GK6" i="1"/>
  <c r="GM7" i="1"/>
  <c r="GQ7" i="1"/>
  <c r="GQ11" i="1"/>
  <c r="GM11" i="1"/>
  <c r="DT11" i="1" s="1"/>
  <c r="GN33" i="1"/>
  <c r="AV5" i="1"/>
  <c r="AX5" i="1" s="1"/>
  <c r="AV6" i="1"/>
  <c r="AS6" i="1"/>
  <c r="BJ13" i="1"/>
  <c r="BT13" i="1"/>
  <c r="BU13" i="1"/>
  <c r="AS11" i="1"/>
  <c r="AS12" i="1"/>
  <c r="AS7" i="1"/>
  <c r="BK13" i="1"/>
  <c r="AX12" i="1"/>
  <c r="BP13" i="1"/>
  <c r="AX7" i="1"/>
  <c r="DR5" i="1"/>
  <c r="DU6" i="1"/>
  <c r="AX10" i="1"/>
  <c r="AS10" i="1"/>
  <c r="AW6" i="1"/>
  <c r="AS8" i="1"/>
  <c r="AR13" i="1"/>
  <c r="BB13" i="1"/>
  <c r="AX9" i="1"/>
  <c r="AS9" i="1"/>
  <c r="AX8" i="1"/>
  <c r="AX11" i="1"/>
  <c r="AS5" i="1"/>
  <c r="BA8" i="1"/>
  <c r="BC8" i="1" s="1"/>
  <c r="AQ13" i="1"/>
  <c r="BC9" i="1"/>
  <c r="BC12" i="1"/>
  <c r="BC10" i="1"/>
  <c r="DW6" i="1"/>
  <c r="BC7" i="1"/>
  <c r="DX28" i="1"/>
  <c r="BC11" i="1"/>
  <c r="BC6" i="1"/>
  <c r="BC5" i="1"/>
  <c r="DU34" i="1"/>
  <c r="DK5" i="1"/>
  <c r="HM5" i="1"/>
  <c r="FU5" i="1"/>
  <c r="HB5" i="1"/>
  <c r="HX5" i="1" s="1"/>
  <c r="II5" i="1"/>
  <c r="JE5" i="1" s="1"/>
  <c r="GF5" i="1"/>
  <c r="IT5" i="1"/>
  <c r="DS17" i="1" l="1"/>
  <c r="DW23" i="1"/>
  <c r="DW21" i="1"/>
  <c r="DX9" i="1"/>
  <c r="DV10" i="1"/>
  <c r="DR12" i="1"/>
  <c r="DT30" i="1"/>
  <c r="DW7" i="1"/>
  <c r="DX7" i="1"/>
  <c r="DS9" i="1"/>
  <c r="DW16" i="1"/>
  <c r="DT22" i="1"/>
  <c r="DV17" i="1"/>
  <c r="DR23" i="1"/>
  <c r="DS27" i="1"/>
  <c r="DX33" i="1"/>
  <c r="DU11" i="1"/>
  <c r="DU12" i="1"/>
  <c r="DR11" i="1"/>
  <c r="DT33" i="1"/>
  <c r="DY12" i="1"/>
  <c r="DT10" i="1"/>
  <c r="DX21" i="1"/>
  <c r="DV32" i="1"/>
  <c r="DX22" i="1"/>
  <c r="DS19" i="1"/>
  <c r="DV16" i="1"/>
  <c r="DU17" i="1"/>
  <c r="DR19" i="1"/>
  <c r="DY23" i="1"/>
  <c r="DV23" i="1"/>
  <c r="DX19" i="1"/>
  <c r="DU23" i="1"/>
  <c r="DR22" i="1"/>
  <c r="DY21" i="1"/>
  <c r="DV18" i="1"/>
  <c r="DW22" i="1"/>
  <c r="DV20" i="1"/>
  <c r="DX32" i="1"/>
  <c r="DS33" i="1"/>
  <c r="DV31" i="1"/>
  <c r="DY33" i="1"/>
  <c r="DX23" i="1"/>
  <c r="DS23" i="1"/>
  <c r="DY7" i="1"/>
  <c r="DS5" i="1"/>
  <c r="DW29" i="1"/>
  <c r="DX10" i="1"/>
  <c r="DT17" i="1"/>
  <c r="DS8" i="1"/>
  <c r="DU10" i="1"/>
  <c r="DS6" i="1"/>
  <c r="DV5" i="1"/>
  <c r="DW11" i="1"/>
  <c r="DV33" i="1"/>
  <c r="DR31" i="1"/>
  <c r="DV8" i="1"/>
  <c r="DU22" i="1"/>
  <c r="DS16" i="1"/>
  <c r="DR21" i="1"/>
  <c r="DX16" i="1"/>
  <c r="DW31" i="1"/>
  <c r="DV21" i="1"/>
  <c r="DR30" i="1"/>
  <c r="DT23" i="1"/>
  <c r="DS29" i="1"/>
  <c r="DS34" i="1"/>
  <c r="DX11" i="1"/>
  <c r="DX34" i="1"/>
  <c r="DY16" i="1"/>
  <c r="DW33" i="1"/>
  <c r="DV12" i="1"/>
  <c r="DV19" i="1"/>
  <c r="DS7" i="1"/>
  <c r="DX6" i="1"/>
  <c r="GQ5" i="1"/>
  <c r="DX31" i="1"/>
  <c r="DX20" i="1"/>
  <c r="DT31" i="1"/>
  <c r="DV9" i="1"/>
  <c r="DY27" i="1"/>
  <c r="DY28" i="1"/>
  <c r="DV27" i="1"/>
  <c r="DU27" i="1"/>
  <c r="DU33" i="1"/>
  <c r="DT7" i="1"/>
  <c r="DV22" i="1"/>
  <c r="DR20" i="1"/>
  <c r="DR28" i="1"/>
  <c r="DS11" i="1"/>
  <c r="DR8" i="1"/>
  <c r="DR16" i="1"/>
  <c r="DY19" i="1"/>
  <c r="DY6" i="1"/>
  <c r="DY9" i="1"/>
  <c r="DY29" i="1"/>
  <c r="DW5" i="1"/>
  <c r="DT28" i="1"/>
  <c r="DS12" i="1"/>
  <c r="DR6" i="1"/>
  <c r="DW32" i="1"/>
  <c r="DW18" i="1"/>
  <c r="DR27" i="1"/>
  <c r="DS30" i="1"/>
  <c r="DV11" i="1"/>
  <c r="DS31" i="1"/>
  <c r="DT8" i="1"/>
  <c r="DW8" i="1"/>
  <c r="DU32" i="1"/>
  <c r="DW10" i="1"/>
  <c r="DT16" i="1"/>
  <c r="DW28" i="1"/>
  <c r="BX12" i="1"/>
  <c r="AL15" i="1" s="1"/>
  <c r="DW19" i="1"/>
  <c r="DU16" i="1"/>
  <c r="DU20" i="1"/>
  <c r="DT19" i="1"/>
  <c r="DV28" i="1"/>
  <c r="DR32" i="1"/>
  <c r="DW30" i="1"/>
  <c r="DV7" i="1"/>
  <c r="DW12" i="1"/>
  <c r="DT27" i="1"/>
  <c r="AX6" i="1"/>
  <c r="BE6" i="1" s="1"/>
  <c r="AG11" i="1"/>
  <c r="AE11" i="1"/>
  <c r="AH11" i="1"/>
  <c r="AK11" i="1"/>
  <c r="AI11" i="1"/>
  <c r="AL11" i="1"/>
  <c r="AF11" i="1"/>
  <c r="AJ11" i="1"/>
  <c r="AF9" i="1"/>
  <c r="AJ9" i="1"/>
  <c r="AG9" i="1"/>
  <c r="AK9" i="1"/>
  <c r="AH9" i="1"/>
  <c r="AL9" i="1"/>
  <c r="AI9" i="1"/>
  <c r="AE9" i="1"/>
  <c r="BX8" i="1"/>
  <c r="AH15" i="1" s="1"/>
  <c r="BX10" i="1"/>
  <c r="AJ15" i="1" s="1"/>
  <c r="BX9" i="1"/>
  <c r="AI15" i="1" s="1"/>
  <c r="BX6" i="1"/>
  <c r="AF15" i="1" s="1"/>
  <c r="BX11" i="1"/>
  <c r="AK15" i="1" s="1"/>
  <c r="AV13" i="1"/>
  <c r="R9" i="1"/>
  <c r="BO13" i="1"/>
  <c r="AE15" i="1"/>
  <c r="BE12" i="1"/>
  <c r="BX7" i="1"/>
  <c r="AG15" i="1" s="1"/>
  <c r="AW13" i="1"/>
  <c r="BA13" i="1"/>
  <c r="X11" i="1" s="1"/>
  <c r="BE5" i="1"/>
  <c r="BE8" i="1"/>
  <c r="BE11" i="1"/>
  <c r="BE10" i="1"/>
  <c r="BE7" i="1"/>
  <c r="BE9" i="1"/>
  <c r="X9" i="1"/>
  <c r="S9" i="1"/>
  <c r="V9" i="1"/>
  <c r="T9" i="1"/>
  <c r="Y9" i="1"/>
  <c r="W9" i="1"/>
  <c r="U9" i="1"/>
  <c r="DX5" i="1"/>
  <c r="DL5" i="1"/>
  <c r="IJ5" i="1"/>
  <c r="JF5" i="1" s="1"/>
  <c r="IU5" i="1"/>
  <c r="HC5" i="1"/>
  <c r="HN5" i="1"/>
  <c r="GG5" i="1"/>
  <c r="FV5" i="1"/>
  <c r="HY5" i="1" l="1"/>
  <c r="GR5" i="1"/>
  <c r="AF10" i="1"/>
  <c r="AJ10" i="1"/>
  <c r="AG10" i="1"/>
  <c r="AG12" i="1" s="1"/>
  <c r="AK10" i="1"/>
  <c r="AH10" i="1"/>
  <c r="AL10" i="1"/>
  <c r="AL12" i="1" s="1"/>
  <c r="AI10" i="1"/>
  <c r="AE10" i="1"/>
  <c r="AE12" i="1" s="1"/>
  <c r="V15" i="1"/>
  <c r="U15" i="1"/>
  <c r="R15" i="1"/>
  <c r="W15" i="1"/>
  <c r="W11" i="1"/>
  <c r="T15" i="1"/>
  <c r="Y15" i="1"/>
  <c r="S15" i="1"/>
  <c r="X15" i="1"/>
  <c r="V10" i="1"/>
  <c r="T10" i="1"/>
  <c r="Y10" i="1"/>
  <c r="R10" i="1"/>
  <c r="U11" i="1"/>
  <c r="S11" i="1"/>
  <c r="W10" i="1"/>
  <c r="X10" i="1"/>
  <c r="X12" i="1" s="1"/>
  <c r="U10" i="1"/>
  <c r="S10" i="1"/>
  <c r="R11" i="1"/>
  <c r="V11" i="1"/>
  <c r="T11" i="1"/>
  <c r="Y11" i="1"/>
  <c r="DY5" i="1"/>
  <c r="U12" i="1" l="1"/>
  <c r="T12" i="1"/>
  <c r="V12" i="1"/>
  <c r="AJ12" i="1"/>
  <c r="AK12" i="1"/>
  <c r="AI12" i="1"/>
  <c r="AF12" i="1"/>
  <c r="W12" i="1"/>
  <c r="AH12" i="1"/>
  <c r="Y12" i="1"/>
  <c r="S12" i="1"/>
  <c r="R12" i="1"/>
</calcChain>
</file>

<file path=xl/sharedStrings.xml><?xml version="1.0" encoding="utf-8"?>
<sst xmlns="http://schemas.openxmlformats.org/spreadsheetml/2006/main" count="234" uniqueCount="116">
  <si>
    <t>3Option form for 3DM</t>
    <phoneticPr fontId="1"/>
  </si>
  <si>
    <t>state</t>
    <phoneticPr fontId="1"/>
  </si>
  <si>
    <t>DM</t>
    <phoneticPr fontId="1"/>
  </si>
  <si>
    <t>Preference levels for states</t>
    <phoneticPr fontId="1"/>
  </si>
  <si>
    <t>Attitides of DMs</t>
    <phoneticPr fontId="1"/>
  </si>
  <si>
    <t>Pareto?</t>
    <phoneticPr fontId="1"/>
  </si>
  <si>
    <t>DM1-aij (&gt;=)</t>
    <phoneticPr fontId="1"/>
  </si>
  <si>
    <t>DM2-aij (&gt;=)</t>
    <phoneticPr fontId="1"/>
  </si>
  <si>
    <t>DM3-aij (&gt;=)</t>
    <phoneticPr fontId="1"/>
  </si>
  <si>
    <t>ALL (&gt;=)</t>
    <phoneticPr fontId="1"/>
  </si>
  <si>
    <t>DM1-aij (=)</t>
    <phoneticPr fontId="1"/>
  </si>
  <si>
    <t>DM2-aij (=)</t>
    <phoneticPr fontId="1"/>
  </si>
  <si>
    <t>DM3-aij (=)</t>
    <phoneticPr fontId="1"/>
  </si>
  <si>
    <t>Total</t>
    <phoneticPr fontId="1"/>
  </si>
  <si>
    <t>Pareto</t>
    <phoneticPr fontId="1"/>
  </si>
  <si>
    <t>Reachability</t>
    <phoneticPr fontId="1"/>
  </si>
  <si>
    <t>DM1</t>
    <phoneticPr fontId="1"/>
  </si>
  <si>
    <t>DM2</t>
    <phoneticPr fontId="1"/>
  </si>
  <si>
    <t>DM3</t>
    <phoneticPr fontId="1"/>
  </si>
  <si>
    <t>aij=1 if state j is reachable from state i</t>
    <phoneticPr fontId="1"/>
  </si>
  <si>
    <t>aij=1 if state j &gt;= i</t>
    <phoneticPr fontId="1"/>
  </si>
  <si>
    <t>aij=1 if state j &lt;= i</t>
    <phoneticPr fontId="1"/>
  </si>
  <si>
    <t>aij=1 if state j RP state i</t>
    <phoneticPr fontId="1"/>
  </si>
  <si>
    <t>Positive Preference</t>
    <phoneticPr fontId="1"/>
  </si>
  <si>
    <t>Negative Preference</t>
    <phoneticPr fontId="1"/>
  </si>
  <si>
    <t>Relational Preference</t>
    <phoneticPr fontId="1"/>
  </si>
  <si>
    <t>DR11</t>
    <phoneticPr fontId="1"/>
  </si>
  <si>
    <t>AR11</t>
    <phoneticPr fontId="1"/>
  </si>
  <si>
    <t>DR12</t>
    <phoneticPr fontId="1"/>
  </si>
  <si>
    <t>DR13</t>
    <phoneticPr fontId="1"/>
  </si>
  <si>
    <t>DR21</t>
    <phoneticPr fontId="1"/>
  </si>
  <si>
    <t>AR21</t>
    <phoneticPr fontId="1"/>
  </si>
  <si>
    <t>DR22</t>
    <phoneticPr fontId="1"/>
  </si>
  <si>
    <t>AR12</t>
    <phoneticPr fontId="1"/>
  </si>
  <si>
    <t>AR13</t>
    <phoneticPr fontId="1"/>
  </si>
  <si>
    <t>AR22</t>
    <phoneticPr fontId="1"/>
  </si>
  <si>
    <t>DR23</t>
    <phoneticPr fontId="1"/>
  </si>
  <si>
    <t>AR23</t>
    <phoneticPr fontId="1"/>
  </si>
  <si>
    <t>DR31</t>
    <phoneticPr fontId="1"/>
  </si>
  <si>
    <t>AR31</t>
    <phoneticPr fontId="1"/>
  </si>
  <si>
    <t>DR32</t>
    <phoneticPr fontId="1"/>
  </si>
  <si>
    <t>AR32</t>
    <phoneticPr fontId="1"/>
  </si>
  <si>
    <t>DR33</t>
    <phoneticPr fontId="1"/>
  </si>
  <si>
    <t>AR33</t>
    <phoneticPr fontId="1"/>
  </si>
  <si>
    <t>RR11</t>
    <phoneticPr fontId="1"/>
  </si>
  <si>
    <t>RR21</t>
    <phoneticPr fontId="1"/>
  </si>
  <si>
    <t>RR31</t>
    <phoneticPr fontId="1"/>
  </si>
  <si>
    <t>RR12</t>
    <phoneticPr fontId="1"/>
  </si>
  <si>
    <t>RR22</t>
    <phoneticPr fontId="1"/>
  </si>
  <si>
    <t>RR32</t>
    <phoneticPr fontId="1"/>
  </si>
  <si>
    <t>RR13</t>
    <phoneticPr fontId="1"/>
  </si>
  <si>
    <t>RR23</t>
    <phoneticPr fontId="1"/>
  </si>
  <si>
    <t>RR33</t>
    <phoneticPr fontId="1"/>
  </si>
  <si>
    <t>Totally Relational Improvements</t>
    <phoneticPr fontId="1"/>
  </si>
  <si>
    <t>aij=1 if state j is TRI from state i</t>
    <phoneticPr fontId="1"/>
  </si>
  <si>
    <t>Totally Relational Replies</t>
    <phoneticPr fontId="1"/>
  </si>
  <si>
    <t>aij=1 if state j is TRR from state i</t>
    <phoneticPr fontId="1"/>
  </si>
  <si>
    <t>DR&amp;AR for DM1</t>
    <phoneticPr fontId="1"/>
  </si>
  <si>
    <t>DR&amp;AR for DM2</t>
    <phoneticPr fontId="1"/>
  </si>
  <si>
    <t>DR&amp;AR for DM3</t>
    <phoneticPr fontId="1"/>
  </si>
  <si>
    <t>RR toward DM1</t>
    <phoneticPr fontId="1"/>
  </si>
  <si>
    <t>RR toward DM2</t>
    <phoneticPr fontId="1"/>
  </si>
  <si>
    <t>RR toward DM3</t>
    <phoneticPr fontId="1"/>
  </si>
  <si>
    <t>Lists for input</t>
    <phoneticPr fontId="1"/>
  </si>
  <si>
    <t>Totally Relational Improvements 2</t>
    <phoneticPr fontId="1"/>
  </si>
  <si>
    <t>RDS</t>
    <phoneticPr fontId="1"/>
  </si>
  <si>
    <t>RDS?</t>
    <phoneticPr fontId="1"/>
  </si>
  <si>
    <t>s?</t>
    <phoneticPr fontId="1"/>
  </si>
  <si>
    <t>state</t>
    <phoneticPr fontId="1"/>
  </si>
  <si>
    <t>Relational Analysis Results</t>
    <phoneticPr fontId="1"/>
  </si>
  <si>
    <t>aij = 1, if i &gt;= j</t>
    <phoneticPr fontId="1"/>
  </si>
  <si>
    <t>i</t>
    <phoneticPr fontId="1"/>
  </si>
  <si>
    <t>j</t>
    <phoneticPr fontId="1"/>
  </si>
  <si>
    <t>aij is from i to j</t>
    <phoneticPr fontId="1"/>
  </si>
  <si>
    <t>Efficiency Analysis Results</t>
    <phoneticPr fontId="1"/>
  </si>
  <si>
    <t xml:space="preserve">aij = 1, if state i is </t>
    <phoneticPr fontId="1"/>
  </si>
  <si>
    <t>state j.</t>
    <phoneticPr fontId="1"/>
  </si>
  <si>
    <t>a Pareto improvement of</t>
    <phoneticPr fontId="1"/>
  </si>
  <si>
    <t>Examples of preference levels</t>
    <phoneticPr fontId="1"/>
  </si>
  <si>
    <t>Examples of attitudes</t>
    <phoneticPr fontId="1"/>
  </si>
  <si>
    <t>Best Replies</t>
    <phoneticPr fontId="1"/>
  </si>
  <si>
    <t>DS</t>
    <phoneticPr fontId="1"/>
  </si>
  <si>
    <t>DS?</t>
    <phoneticPr fontId="1"/>
  </si>
  <si>
    <t>?</t>
    <phoneticPr fontId="1"/>
  </si>
  <si>
    <t>RNE?</t>
  </si>
  <si>
    <t>RNE?</t>
    <phoneticPr fontId="1"/>
  </si>
  <si>
    <t>N?</t>
    <phoneticPr fontId="1"/>
  </si>
  <si>
    <t>DSE?</t>
    <phoneticPr fontId="1"/>
  </si>
  <si>
    <t>NE?</t>
    <phoneticPr fontId="1"/>
  </si>
  <si>
    <t>RDSE</t>
    <phoneticPr fontId="1"/>
  </si>
  <si>
    <t>RNE</t>
    <phoneticPr fontId="1"/>
  </si>
  <si>
    <t>DSE</t>
    <phoneticPr fontId="1"/>
  </si>
  <si>
    <t>NE</t>
    <phoneticPr fontId="1"/>
  </si>
  <si>
    <t>Rational Analysis Results</t>
    <phoneticPr fontId="1"/>
  </si>
  <si>
    <t>RDS?</t>
  </si>
  <si>
    <t>RDSE?</t>
    <phoneticPr fontId="1"/>
  </si>
  <si>
    <t>H</t>
    <phoneticPr fontId="1"/>
  </si>
  <si>
    <t>N</t>
    <phoneticPr fontId="1"/>
  </si>
  <si>
    <t>cN</t>
    <phoneticPr fontId="1"/>
  </si>
  <si>
    <t>Stability of Attitudes</t>
    <phoneticPr fontId="1"/>
  </si>
  <si>
    <t>i</t>
    <phoneticPr fontId="1"/>
  </si>
  <si>
    <t>j</t>
    <phoneticPr fontId="1"/>
  </si>
  <si>
    <t>k</t>
    <phoneticPr fontId="1"/>
  </si>
  <si>
    <t>ij</t>
    <phoneticPr fontId="1"/>
  </si>
  <si>
    <t>ik</t>
    <phoneticPr fontId="1"/>
  </si>
  <si>
    <t>jk</t>
    <phoneticPr fontId="1"/>
  </si>
  <si>
    <t>stability</t>
    <phoneticPr fontId="1"/>
  </si>
  <si>
    <t>Stability</t>
    <phoneticPr fontId="1"/>
  </si>
  <si>
    <t>E</t>
    <phoneticPr fontId="1"/>
  </si>
  <si>
    <t>Discrete</t>
    <phoneticPr fontId="1"/>
  </si>
  <si>
    <t>GM</t>
    <phoneticPr fontId="1"/>
  </si>
  <si>
    <t>TC game</t>
    <phoneticPr fontId="1"/>
  </si>
  <si>
    <t>(1)-(A)</t>
    <phoneticPr fontId="1"/>
  </si>
  <si>
    <t>(1)-(B)</t>
    <phoneticPr fontId="1"/>
  </si>
  <si>
    <t>H-stable</t>
    <phoneticPr fontId="1"/>
  </si>
  <si>
    <t>N-stable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</si>
</sst>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9" tint="0.39997558519241921"/>
        <bgColor indexed="64"/>
      </patternFill>
    </fill>
  </fills>
  <borders count="4">
    <border>
      <left/>
      <right/>
      <top/>
      <bottom/>
      <diagonal/>
    </border>
    <border>
      <left style="thin">
        <color rgb="FFFF0000"/>
      </left>
      <right style="thin">
        <color rgb="FFFF0000"/>
      </right>
      <top style="thin">
        <color rgb="FFFF0000"/>
      </top>
      <bottom style="thin">
        <color rgb="FFFF0000"/>
      </bottom>
      <diagonal/>
    </border>
    <border>
      <left/>
      <right/>
      <top style="thin">
        <color rgb="FFFF0000"/>
      </top>
      <bottom/>
      <diagonal/>
    </border>
    <border>
      <left style="thin">
        <color rgb="FFFF0000"/>
      </left>
      <right/>
      <top/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0" fillId="0" borderId="0" xfId="0" applyAlignment="1">
      <alignment horizontal="right"/>
    </xf>
    <xf numFmtId="0" fontId="0" fillId="0" borderId="1" xfId="0" applyBorder="1"/>
    <xf numFmtId="0" fontId="2" fillId="0" borderId="0" xfId="0" applyFont="1"/>
    <xf numFmtId="0" fontId="2" fillId="0" borderId="0" xfId="0" applyFont="1" applyAlignment="1">
      <alignment horizontal="right"/>
    </xf>
    <xf numFmtId="0" fontId="0" fillId="0" borderId="3" xfId="0" applyFill="1" applyBorder="1"/>
    <xf numFmtId="0" fontId="2" fillId="0" borderId="2" xfId="0" applyFont="1" applyFill="1" applyBorder="1"/>
    <xf numFmtId="0" fontId="2" fillId="2" borderId="0" xfId="0" applyFont="1" applyFill="1"/>
    <xf numFmtId="0" fontId="0" fillId="2" borderId="0" xfId="0" applyFill="1"/>
    <xf numFmtId="0" fontId="0" fillId="3" borderId="0" xfId="0" applyFill="1"/>
    <xf numFmtId="0" fontId="0" fillId="4" borderId="0" xfId="0" applyFill="1"/>
    <xf numFmtId="0" fontId="2" fillId="4" borderId="0" xfId="0" applyFont="1" applyFill="1"/>
    <xf numFmtId="0" fontId="2" fillId="3" borderId="0" xfId="0" applyFont="1" applyFill="1"/>
    <xf numFmtId="0" fontId="2" fillId="5" borderId="0" xfId="0" applyFont="1" applyFill="1"/>
    <xf numFmtId="0" fontId="0" fillId="5" borderId="0" xfId="0" applyFill="1"/>
    <xf numFmtId="0" fontId="3" fillId="0" borderId="0" xfId="0" applyFont="1"/>
    <xf numFmtId="0" fontId="0" fillId="0" borderId="0" xfId="0" applyAlignment="1">
      <alignment horizontal="center"/>
    </xf>
    <xf numFmtId="0" fontId="3" fillId="0" borderId="0" xfId="0" applyFont="1" applyAlignment="1">
      <alignment horizontal="right"/>
    </xf>
    <xf numFmtId="0" fontId="2" fillId="3" borderId="0" xfId="0" applyFont="1" applyFill="1" applyAlignment="1">
      <alignment horizontal="right"/>
    </xf>
    <xf numFmtId="0" fontId="2" fillId="6" borderId="0" xfId="0" applyFont="1" applyFill="1"/>
    <xf numFmtId="0" fontId="0" fillId="6" borderId="0" xfId="0" applyFill="1"/>
    <xf numFmtId="0" fontId="2" fillId="0" borderId="0" xfId="0" applyFont="1" applyFill="1"/>
    <xf numFmtId="0" fontId="0" fillId="0" borderId="0" xfId="0" applyFill="1"/>
    <xf numFmtId="0" fontId="2" fillId="3" borderId="0" xfId="0" applyFont="1" applyFill="1" applyAlignment="1">
      <alignment horizontal="left"/>
    </xf>
    <xf numFmtId="0" fontId="3" fillId="2" borderId="0" xfId="0" applyFont="1" applyFill="1"/>
    <xf numFmtId="0" fontId="0" fillId="4" borderId="0" xfId="0" applyFill="1" applyAlignment="1">
      <alignment horizontal="right"/>
    </xf>
    <xf numFmtId="0" fontId="3" fillId="4" borderId="0" xfId="0" applyFont="1" applyFill="1"/>
    <xf numFmtId="0" fontId="0" fillId="7" borderId="0" xfId="0" applyFill="1"/>
    <xf numFmtId="0" fontId="2" fillId="7" borderId="0" xfId="0" applyFont="1" applyFill="1"/>
    <xf numFmtId="0" fontId="2" fillId="6" borderId="0" xfId="0" applyFont="1" applyFill="1" applyAlignment="1">
      <alignment horizontal="left"/>
    </xf>
    <xf numFmtId="0" fontId="2" fillId="6" borderId="0" xfId="0" applyFont="1" applyFill="1" applyAlignment="1">
      <alignment horizontal="right"/>
    </xf>
    <xf numFmtId="0" fontId="2" fillId="7" borderId="0" xfId="0" applyFont="1" applyFill="1" applyAlignment="1">
      <alignment horizontal="left"/>
    </xf>
    <xf numFmtId="0" fontId="0" fillId="7" borderId="0" xfId="0" applyFill="1" applyAlignment="1">
      <alignment horizontal="left"/>
    </xf>
    <xf numFmtId="0" fontId="2" fillId="7" borderId="0" xfId="0" applyFont="1" applyFill="1" applyAlignment="1">
      <alignment horizontal="right"/>
    </xf>
    <xf numFmtId="0" fontId="2" fillId="8" borderId="0" xfId="0" applyFont="1" applyFill="1"/>
    <xf numFmtId="0" fontId="0" fillId="8" borderId="0" xfId="0" applyFill="1"/>
    <xf numFmtId="0" fontId="2" fillId="8" borderId="0" xfId="0" applyFont="1" applyFill="1" applyAlignment="1">
      <alignment horizontal="left"/>
    </xf>
    <xf numFmtId="0" fontId="2" fillId="8" borderId="0" xfId="0" applyFont="1" applyFill="1" applyAlignment="1">
      <alignment horizontal="right"/>
    </xf>
  </cellXfs>
  <cellStyles count="1">
    <cellStyle name="標準" xfId="0" builtinId="0"/>
  </cellStyles>
  <dxfs count="137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00B0F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00B0F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00B0F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H72"/>
  <sheetViews>
    <sheetView tabSelected="1" zoomScale="140" zoomScaleNormal="140" workbookViewId="0">
      <selection activeCell="J16" sqref="J16"/>
    </sheetView>
  </sheetViews>
  <sheetFormatPr defaultRowHeight="13.2" x14ac:dyDescent="0.2"/>
  <cols>
    <col min="1" max="1" width="2.6640625" customWidth="1"/>
    <col min="2" max="2" width="4.6640625" customWidth="1"/>
    <col min="3" max="12" width="2.77734375" customWidth="1"/>
    <col min="13" max="279" width="2.6640625" customWidth="1"/>
  </cols>
  <sheetData>
    <row r="1" spans="1:268" x14ac:dyDescent="0.2">
      <c r="A1" s="10"/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/>
      <c r="BK1" s="10"/>
      <c r="BL1" s="10"/>
      <c r="BM1" s="10"/>
      <c r="BN1" s="10"/>
      <c r="BO1" s="10"/>
      <c r="BP1" s="10"/>
      <c r="BQ1" s="10"/>
      <c r="BR1" s="10"/>
      <c r="BS1" s="10"/>
      <c r="BT1" s="10"/>
      <c r="BU1" s="10"/>
      <c r="BV1" s="10"/>
      <c r="BW1" s="10"/>
      <c r="BX1" s="10"/>
      <c r="BY1" s="10"/>
      <c r="BZ1" s="10"/>
      <c r="CA1" s="10"/>
      <c r="CB1" s="10"/>
      <c r="CC1" s="10"/>
      <c r="CD1" s="10"/>
      <c r="CE1" s="10"/>
      <c r="CF1" s="10"/>
      <c r="CG1" s="10"/>
      <c r="CH1" s="10"/>
      <c r="CI1" s="10"/>
      <c r="CJ1" s="10"/>
      <c r="CK1" s="10"/>
      <c r="CL1" s="10"/>
      <c r="CM1" s="10"/>
      <c r="CN1" s="10"/>
      <c r="CO1" s="10"/>
      <c r="CP1" s="10"/>
      <c r="CQ1" s="10"/>
      <c r="CR1" s="10"/>
      <c r="CS1" s="10"/>
      <c r="CT1" s="10"/>
      <c r="CU1" s="10"/>
      <c r="CV1" s="10"/>
      <c r="CW1" s="10"/>
      <c r="CX1" s="10"/>
      <c r="CY1" s="10"/>
      <c r="CZ1" s="10"/>
      <c r="DA1" s="10"/>
      <c r="DB1" s="10"/>
      <c r="DC1" s="10"/>
      <c r="DD1" s="10"/>
      <c r="DE1" s="10"/>
      <c r="DF1" s="10"/>
      <c r="DG1" s="10"/>
      <c r="DH1" s="10"/>
      <c r="DI1" s="10"/>
      <c r="DJ1" s="10"/>
      <c r="DK1" s="10"/>
      <c r="DL1" s="10"/>
      <c r="DM1" s="10"/>
      <c r="DN1" s="10"/>
      <c r="DO1" s="10"/>
      <c r="DP1" s="10"/>
      <c r="DQ1" s="10"/>
      <c r="DR1" s="10"/>
      <c r="DS1" s="10"/>
      <c r="DT1" s="10"/>
      <c r="DU1" s="10"/>
      <c r="DV1" s="10"/>
      <c r="DW1" s="10"/>
      <c r="DX1" s="10"/>
      <c r="DY1" s="10"/>
      <c r="DZ1" s="10"/>
      <c r="EA1" s="10"/>
      <c r="EB1" s="10"/>
      <c r="EC1" s="10"/>
      <c r="ED1" s="10"/>
      <c r="EE1" s="10"/>
      <c r="EF1" s="10"/>
      <c r="EG1" s="10"/>
      <c r="EH1" s="10"/>
      <c r="EI1" s="10"/>
      <c r="EJ1" s="10"/>
      <c r="EK1" s="10"/>
      <c r="EL1" s="10"/>
      <c r="EM1" s="10"/>
      <c r="EN1" s="10"/>
      <c r="EO1" s="10"/>
      <c r="EP1" s="10"/>
      <c r="EQ1" s="10"/>
      <c r="ER1" s="10"/>
      <c r="ES1" s="10"/>
      <c r="ET1" s="10"/>
      <c r="EU1" s="10"/>
      <c r="EV1" s="10"/>
      <c r="EW1" s="10"/>
      <c r="EX1" s="10"/>
      <c r="EY1" s="10"/>
      <c r="EZ1" s="10"/>
      <c r="FA1" s="10"/>
      <c r="FB1" s="10"/>
      <c r="FC1" s="10"/>
      <c r="FD1" s="10"/>
      <c r="FE1" s="10"/>
      <c r="FF1" s="10"/>
      <c r="FG1" s="10"/>
      <c r="FH1" s="10"/>
      <c r="FI1" s="10"/>
      <c r="FJ1" s="10"/>
      <c r="FK1" s="10"/>
      <c r="FL1" s="10"/>
      <c r="FM1" s="10"/>
      <c r="FN1" s="10"/>
      <c r="FO1" s="10"/>
      <c r="FP1" s="10"/>
      <c r="FQ1" s="10"/>
      <c r="FR1" s="10"/>
      <c r="FS1" s="10"/>
      <c r="FT1" s="10"/>
      <c r="FU1" s="10"/>
      <c r="FV1" s="10"/>
      <c r="FW1" s="10"/>
      <c r="FX1" s="10"/>
      <c r="FY1" s="10"/>
      <c r="FZ1" s="10"/>
      <c r="GA1" s="10"/>
      <c r="GB1" s="10"/>
      <c r="GC1" s="10"/>
      <c r="GD1" s="10"/>
      <c r="GE1" s="10"/>
      <c r="GF1" s="10"/>
      <c r="GG1" s="10"/>
      <c r="GH1" s="10"/>
      <c r="GI1" s="10"/>
      <c r="GJ1" s="10"/>
      <c r="GK1" s="10"/>
      <c r="GL1" s="10"/>
      <c r="GM1" s="10"/>
      <c r="GN1" s="10"/>
      <c r="GO1" s="10"/>
      <c r="GP1" s="10"/>
      <c r="GQ1" s="10"/>
      <c r="GR1" s="10"/>
      <c r="GS1" s="10"/>
      <c r="GT1" s="10"/>
      <c r="GU1" s="10"/>
      <c r="GV1" s="10"/>
      <c r="GW1" s="10"/>
      <c r="GX1" s="10"/>
      <c r="GY1" s="10"/>
      <c r="GZ1" s="10"/>
      <c r="HA1" s="10"/>
      <c r="HB1" s="10"/>
      <c r="HC1" s="10"/>
      <c r="HD1" s="10"/>
      <c r="HE1" s="10"/>
      <c r="HF1" s="10"/>
      <c r="HG1" s="10"/>
      <c r="HH1" s="10"/>
      <c r="HI1" s="10"/>
      <c r="HJ1" s="10"/>
      <c r="HK1" s="10"/>
      <c r="HL1" s="10"/>
      <c r="HM1" s="10"/>
      <c r="HN1" s="10"/>
      <c r="HO1" s="10"/>
      <c r="HP1" s="10"/>
      <c r="HQ1" s="10"/>
      <c r="HR1" s="10"/>
      <c r="HS1" s="10"/>
      <c r="HT1" s="10"/>
      <c r="HU1" s="10"/>
      <c r="HV1" s="10"/>
      <c r="HW1" s="10"/>
      <c r="HX1" s="10"/>
      <c r="HY1" s="10"/>
      <c r="HZ1" s="10"/>
      <c r="IA1" s="10"/>
      <c r="IB1" s="10"/>
      <c r="IC1" s="10"/>
      <c r="ID1" s="10"/>
      <c r="IE1" s="10"/>
      <c r="IF1" s="10"/>
      <c r="IG1" s="10"/>
      <c r="IH1" s="10"/>
      <c r="II1" s="10"/>
      <c r="IJ1" s="10"/>
      <c r="IK1" s="10"/>
      <c r="IL1" s="10"/>
      <c r="IM1" s="10"/>
      <c r="IN1" s="10"/>
      <c r="IO1" s="10"/>
      <c r="IP1" s="10"/>
      <c r="IQ1" s="10"/>
      <c r="IR1" s="10"/>
      <c r="IS1" s="10"/>
      <c r="IT1" s="10"/>
      <c r="IU1" s="10"/>
      <c r="IV1" s="10"/>
      <c r="IW1" s="10"/>
      <c r="IX1" s="10"/>
      <c r="IY1" s="10"/>
      <c r="IZ1" s="10"/>
      <c r="JA1" s="10"/>
      <c r="JB1" s="10"/>
      <c r="JC1" s="10"/>
      <c r="JD1" s="10"/>
      <c r="JE1" s="10"/>
      <c r="JF1" s="10"/>
      <c r="JG1" s="10"/>
      <c r="JH1" s="10"/>
    </row>
    <row r="2" spans="1:268" x14ac:dyDescent="0.2">
      <c r="A2" s="10"/>
      <c r="B2" s="7" t="s">
        <v>0</v>
      </c>
      <c r="C2" s="8"/>
      <c r="D2" s="8"/>
      <c r="E2" s="8"/>
      <c r="F2" s="8"/>
      <c r="G2" s="8"/>
      <c r="H2" s="8"/>
      <c r="I2" s="8"/>
      <c r="J2" s="8"/>
      <c r="K2" s="8"/>
      <c r="M2" s="10"/>
      <c r="N2" s="19" t="s">
        <v>69</v>
      </c>
      <c r="O2" s="20"/>
      <c r="P2" s="20"/>
      <c r="Q2" s="20"/>
      <c r="R2" s="20"/>
      <c r="S2" s="20"/>
      <c r="T2" s="20"/>
      <c r="U2" s="20"/>
      <c r="V2" s="20"/>
      <c r="W2" s="20"/>
      <c r="X2" s="22"/>
      <c r="Y2" s="22"/>
      <c r="Z2" s="22"/>
      <c r="AA2" s="28" t="s">
        <v>93</v>
      </c>
      <c r="AB2" s="27"/>
      <c r="AC2" s="27"/>
      <c r="AD2" s="27"/>
      <c r="AE2" s="27"/>
      <c r="AF2" s="27"/>
      <c r="AG2" s="27"/>
      <c r="AH2" s="27"/>
      <c r="AI2" s="27"/>
      <c r="AJ2" s="22"/>
      <c r="AK2" s="22"/>
      <c r="AL2" s="22"/>
      <c r="AM2" s="22"/>
      <c r="AN2" s="10"/>
      <c r="AO2" s="12" t="s">
        <v>55</v>
      </c>
      <c r="AP2" s="9"/>
      <c r="AQ2" s="9"/>
      <c r="AR2" s="9"/>
      <c r="AS2" s="9"/>
      <c r="AT2" s="9"/>
      <c r="AU2" s="9"/>
      <c r="AV2" s="9"/>
      <c r="AW2" s="9"/>
      <c r="AX2" s="22"/>
      <c r="AY2" s="22"/>
      <c r="AZ2" s="22"/>
      <c r="BF2" s="22"/>
      <c r="BG2" s="22"/>
      <c r="BH2" s="12" t="s">
        <v>80</v>
      </c>
      <c r="BI2" s="9"/>
      <c r="BJ2" s="9"/>
      <c r="BK2" s="9"/>
      <c r="BL2" s="9"/>
      <c r="BM2" s="22"/>
      <c r="BN2" s="22"/>
      <c r="BO2" s="22"/>
      <c r="BP2" s="22"/>
      <c r="BQ2" s="22"/>
      <c r="BR2" s="22"/>
      <c r="BS2" s="22"/>
      <c r="BT2" s="22"/>
      <c r="BU2" s="22"/>
      <c r="BV2" s="22"/>
      <c r="BW2" s="22"/>
      <c r="BX2" s="22"/>
      <c r="BY2" s="22"/>
      <c r="BZ2" s="10"/>
      <c r="CA2" s="7" t="s">
        <v>15</v>
      </c>
      <c r="CB2" s="8"/>
      <c r="CC2" s="8"/>
      <c r="CD2" s="8"/>
      <c r="CE2" s="8"/>
      <c r="CP2" s="11" t="s">
        <v>15</v>
      </c>
      <c r="CQ2" s="11"/>
      <c r="CR2" s="10"/>
      <c r="CS2" s="10"/>
      <c r="CT2" s="10"/>
      <c r="CU2" s="10"/>
      <c r="DB2" s="10"/>
      <c r="DC2" s="13" t="s">
        <v>53</v>
      </c>
      <c r="DD2" s="14"/>
      <c r="DE2" s="14"/>
      <c r="DF2" s="14"/>
      <c r="DG2" s="14"/>
      <c r="DH2" s="14"/>
      <c r="DI2" s="14"/>
      <c r="DJ2" s="14"/>
      <c r="DK2" s="14"/>
      <c r="DL2" s="14"/>
      <c r="DM2" s="14"/>
      <c r="DN2" s="14"/>
      <c r="DP2" s="13" t="s">
        <v>64</v>
      </c>
      <c r="DQ2" s="14"/>
      <c r="DR2" s="14"/>
      <c r="DS2" s="14"/>
      <c r="DT2" s="14"/>
      <c r="DU2" s="14"/>
      <c r="DV2" s="14"/>
      <c r="DW2" s="14"/>
      <c r="DX2" s="14"/>
      <c r="DY2" s="14"/>
      <c r="DZ2" s="14"/>
      <c r="EA2" s="14"/>
      <c r="EC2" s="10"/>
      <c r="ED2" s="11" t="s">
        <v>23</v>
      </c>
      <c r="EE2" s="10"/>
      <c r="EF2" s="10"/>
      <c r="EG2" s="10"/>
      <c r="EH2" s="10"/>
      <c r="EI2" s="10"/>
      <c r="EJ2" s="10"/>
      <c r="EK2" s="10"/>
      <c r="EO2" s="11" t="s">
        <v>24</v>
      </c>
      <c r="EP2" s="10"/>
      <c r="EQ2" s="10"/>
      <c r="ER2" s="10"/>
      <c r="ES2" s="10"/>
      <c r="ET2" s="10"/>
      <c r="EU2" s="10"/>
      <c r="EV2" s="10"/>
      <c r="EZ2" s="7" t="s">
        <v>25</v>
      </c>
      <c r="FA2" s="8"/>
      <c r="FB2" s="8"/>
      <c r="FC2" s="8"/>
      <c r="FD2" s="8"/>
      <c r="FE2" s="8"/>
      <c r="FF2" s="8"/>
      <c r="FG2" s="8"/>
      <c r="FH2" s="8"/>
      <c r="FI2" s="8"/>
      <c r="FJ2" s="8"/>
      <c r="FL2" s="10"/>
      <c r="FM2" s="11" t="s">
        <v>57</v>
      </c>
      <c r="FN2" s="10"/>
      <c r="FO2" s="10"/>
      <c r="FP2" s="10"/>
      <c r="FQ2" s="10"/>
      <c r="FR2" s="10"/>
      <c r="FS2" s="10"/>
      <c r="GI2" s="7" t="s">
        <v>60</v>
      </c>
      <c r="GJ2" s="7"/>
      <c r="GK2" s="7"/>
      <c r="GL2" s="7"/>
      <c r="GM2" s="8"/>
      <c r="GN2" s="8"/>
      <c r="GT2" s="11" t="s">
        <v>58</v>
      </c>
      <c r="GU2" s="10"/>
      <c r="GV2" s="10"/>
      <c r="GW2" s="10"/>
      <c r="GX2" s="10"/>
      <c r="GY2" s="10"/>
      <c r="GZ2" s="10"/>
      <c r="HP2" s="7" t="s">
        <v>61</v>
      </c>
      <c r="HQ2" s="7"/>
      <c r="HR2" s="7"/>
      <c r="HS2" s="7"/>
      <c r="HT2" s="8"/>
      <c r="HU2" s="8"/>
      <c r="IA2" s="11" t="s">
        <v>59</v>
      </c>
      <c r="IB2" s="10"/>
      <c r="IC2" s="10"/>
      <c r="ID2" s="10"/>
      <c r="IE2" s="10"/>
      <c r="IF2" s="10"/>
      <c r="IW2" s="7" t="s">
        <v>62</v>
      </c>
      <c r="IX2" s="7"/>
      <c r="IY2" s="7"/>
      <c r="IZ2" s="7"/>
      <c r="JA2" s="8"/>
      <c r="JB2" s="8"/>
      <c r="JH2" s="10"/>
    </row>
    <row r="3" spans="1:268" x14ac:dyDescent="0.2">
      <c r="A3" s="10"/>
      <c r="B3" s="3" t="s">
        <v>1</v>
      </c>
      <c r="C3" s="3"/>
      <c r="D3" s="3">
        <v>0</v>
      </c>
      <c r="E3" s="3">
        <v>1</v>
      </c>
      <c r="F3" s="3">
        <v>2</v>
      </c>
      <c r="G3" s="3">
        <v>3</v>
      </c>
      <c r="H3" s="3">
        <v>4</v>
      </c>
      <c r="I3" s="3">
        <v>5</v>
      </c>
      <c r="J3" s="3">
        <v>6</v>
      </c>
      <c r="K3" s="3">
        <v>7</v>
      </c>
      <c r="L3" s="3"/>
      <c r="M3" s="10"/>
      <c r="O3" s="3" t="s">
        <v>68</v>
      </c>
      <c r="P3" s="3"/>
      <c r="Q3" s="3"/>
      <c r="R3" s="3">
        <v>0</v>
      </c>
      <c r="S3" s="3">
        <v>1</v>
      </c>
      <c r="T3" s="3">
        <v>2</v>
      </c>
      <c r="U3" s="3">
        <v>3</v>
      </c>
      <c r="V3" s="3">
        <v>4</v>
      </c>
      <c r="W3" s="3">
        <v>5</v>
      </c>
      <c r="X3" s="3">
        <v>6</v>
      </c>
      <c r="Y3" s="3">
        <v>7</v>
      </c>
      <c r="Z3" s="3"/>
      <c r="AB3" s="3" t="s">
        <v>1</v>
      </c>
      <c r="AC3" s="3"/>
      <c r="AD3" s="3"/>
      <c r="AE3" s="3">
        <v>0</v>
      </c>
      <c r="AF3" s="3">
        <v>1</v>
      </c>
      <c r="AG3" s="3">
        <v>2</v>
      </c>
      <c r="AH3" s="3">
        <v>3</v>
      </c>
      <c r="AI3" s="3">
        <v>4</v>
      </c>
      <c r="AJ3" s="3">
        <v>5</v>
      </c>
      <c r="AK3" s="3">
        <v>6</v>
      </c>
      <c r="AL3" s="3">
        <v>7</v>
      </c>
      <c r="AM3" s="3"/>
      <c r="AN3" s="11"/>
      <c r="AO3" s="3" t="s">
        <v>16</v>
      </c>
      <c r="AT3" s="3" t="s">
        <v>17</v>
      </c>
      <c r="AY3" s="3" t="s">
        <v>18</v>
      </c>
      <c r="BF3" s="22"/>
      <c r="BG3" s="22"/>
      <c r="BH3" s="3" t="s">
        <v>16</v>
      </c>
      <c r="BM3" s="3" t="s">
        <v>17</v>
      </c>
      <c r="BR3" s="3" t="s">
        <v>18</v>
      </c>
      <c r="BZ3" s="10"/>
      <c r="CA3" s="3" t="s">
        <v>16</v>
      </c>
      <c r="CC3" t="s">
        <v>19</v>
      </c>
      <c r="CP3" s="3" t="s">
        <v>1</v>
      </c>
      <c r="CQ3" s="3"/>
      <c r="CR3" s="3"/>
      <c r="CS3" s="3">
        <v>0</v>
      </c>
      <c r="CT3" s="3">
        <v>1</v>
      </c>
      <c r="CU3" s="3">
        <v>2</v>
      </c>
      <c r="CV3" s="3">
        <v>3</v>
      </c>
      <c r="CW3" s="3">
        <v>4</v>
      </c>
      <c r="CX3" s="3">
        <v>5</v>
      </c>
      <c r="CY3" s="3">
        <v>6</v>
      </c>
      <c r="CZ3" s="3">
        <v>7</v>
      </c>
      <c r="DB3" s="10"/>
      <c r="DC3" s="3" t="s">
        <v>16</v>
      </c>
      <c r="DE3" t="s">
        <v>54</v>
      </c>
      <c r="DP3" s="3" t="s">
        <v>16</v>
      </c>
      <c r="DR3" t="s">
        <v>56</v>
      </c>
      <c r="EC3" s="10"/>
      <c r="ED3" s="3" t="s">
        <v>16</v>
      </c>
      <c r="EF3" t="s">
        <v>20</v>
      </c>
      <c r="EO3" s="3" t="s">
        <v>16</v>
      </c>
      <c r="EQ3" t="s">
        <v>21</v>
      </c>
      <c r="EZ3" s="3" t="s">
        <v>16</v>
      </c>
      <c r="FB3" t="s">
        <v>22</v>
      </c>
      <c r="FL3" s="10"/>
      <c r="FM3" s="3" t="s">
        <v>26</v>
      </c>
      <c r="FX3" s="3" t="s">
        <v>27</v>
      </c>
      <c r="GI3" s="11" t="s">
        <v>44</v>
      </c>
      <c r="GJ3" s="10"/>
      <c r="GT3" s="3" t="s">
        <v>28</v>
      </c>
      <c r="HE3" s="3" t="s">
        <v>33</v>
      </c>
      <c r="HP3" s="11" t="s">
        <v>47</v>
      </c>
      <c r="HQ3" s="10"/>
      <c r="IA3" s="3" t="s">
        <v>29</v>
      </c>
      <c r="IL3" s="3" t="s">
        <v>34</v>
      </c>
      <c r="IW3" s="11" t="s">
        <v>50</v>
      </c>
      <c r="IX3" s="10"/>
      <c r="JH3" s="10"/>
    </row>
    <row r="4" spans="1:268" x14ac:dyDescent="0.2">
      <c r="A4" s="10"/>
      <c r="B4" s="3" t="s">
        <v>2</v>
      </c>
      <c r="C4" s="3">
        <v>1</v>
      </c>
      <c r="D4" s="1">
        <f>VALUE(RIGHT(LEFT(DEC2BIN(D$3,3),$C4),1))</f>
        <v>0</v>
      </c>
      <c r="E4" s="1">
        <f t="shared" ref="E4:K6" si="0">VALUE(RIGHT(LEFT(DEC2BIN(E$3,3),$C4),1))</f>
        <v>0</v>
      </c>
      <c r="F4" s="1">
        <f t="shared" si="0"/>
        <v>0</v>
      </c>
      <c r="G4" s="1">
        <f t="shared" si="0"/>
        <v>0</v>
      </c>
      <c r="H4" s="1">
        <f t="shared" si="0"/>
        <v>1</v>
      </c>
      <c r="I4" s="1">
        <f t="shared" si="0"/>
        <v>1</v>
      </c>
      <c r="J4" s="1">
        <f t="shared" si="0"/>
        <v>1</v>
      </c>
      <c r="K4" s="1">
        <f t="shared" si="0"/>
        <v>1</v>
      </c>
      <c r="M4" s="10"/>
      <c r="O4" s="3" t="str">
        <f>B4</f>
        <v>DM</v>
      </c>
      <c r="Q4" s="3">
        <f t="shared" ref="Q4:Y6" si="1">C4</f>
        <v>1</v>
      </c>
      <c r="R4" s="1">
        <f>D4</f>
        <v>0</v>
      </c>
      <c r="S4" s="1">
        <f t="shared" si="1"/>
        <v>0</v>
      </c>
      <c r="T4" s="1">
        <f t="shared" si="1"/>
        <v>0</v>
      </c>
      <c r="U4" s="1">
        <f t="shared" si="1"/>
        <v>0</v>
      </c>
      <c r="V4" s="1">
        <f t="shared" si="1"/>
        <v>1</v>
      </c>
      <c r="W4" s="1">
        <f t="shared" si="1"/>
        <v>1</v>
      </c>
      <c r="X4" s="1">
        <f t="shared" si="1"/>
        <v>1</v>
      </c>
      <c r="Y4" s="1">
        <f t="shared" si="1"/>
        <v>1</v>
      </c>
      <c r="Z4" s="1"/>
      <c r="AB4" s="3" t="str">
        <f>B4</f>
        <v>DM</v>
      </c>
      <c r="AD4" s="3">
        <f t="shared" ref="AD4:AL4" si="2">C4</f>
        <v>1</v>
      </c>
      <c r="AE4" s="1">
        <f t="shared" si="2"/>
        <v>0</v>
      </c>
      <c r="AF4" s="1">
        <f t="shared" si="2"/>
        <v>0</v>
      </c>
      <c r="AG4" s="1">
        <f t="shared" si="2"/>
        <v>0</v>
      </c>
      <c r="AH4" s="1">
        <f t="shared" si="2"/>
        <v>0</v>
      </c>
      <c r="AI4" s="1">
        <f t="shared" si="2"/>
        <v>1</v>
      </c>
      <c r="AJ4" s="1">
        <f t="shared" si="2"/>
        <v>1</v>
      </c>
      <c r="AK4" s="1">
        <f t="shared" si="2"/>
        <v>1</v>
      </c>
      <c r="AL4" s="1">
        <f t="shared" si="2"/>
        <v>1</v>
      </c>
      <c r="AM4" s="1"/>
      <c r="AN4" s="25"/>
      <c r="AO4" s="12" t="s">
        <v>65</v>
      </c>
      <c r="AP4" s="12"/>
      <c r="AQ4" s="3">
        <v>0</v>
      </c>
      <c r="AR4" s="3">
        <v>1</v>
      </c>
      <c r="AS4" s="3" t="s">
        <v>67</v>
      </c>
      <c r="AT4" s="3"/>
      <c r="AU4" s="3"/>
      <c r="AV4" s="3">
        <v>0</v>
      </c>
      <c r="AW4" s="3">
        <v>1</v>
      </c>
      <c r="AX4" s="3" t="s">
        <v>67</v>
      </c>
      <c r="AY4" s="3"/>
      <c r="AZ4" s="3"/>
      <c r="BA4" s="3">
        <v>0</v>
      </c>
      <c r="BB4" s="3">
        <v>1</v>
      </c>
      <c r="BC4" s="3" t="s">
        <v>67</v>
      </c>
      <c r="BD4" s="3"/>
      <c r="BE4" s="12" t="s">
        <v>85</v>
      </c>
      <c r="BF4" s="12"/>
      <c r="BG4" s="22"/>
      <c r="BH4" s="12" t="s">
        <v>81</v>
      </c>
      <c r="BI4" s="12"/>
      <c r="BJ4" s="3">
        <v>0</v>
      </c>
      <c r="BK4" s="3">
        <v>1</v>
      </c>
      <c r="BL4" s="3" t="s">
        <v>83</v>
      </c>
      <c r="BM4" s="3"/>
      <c r="BN4" s="3"/>
      <c r="BO4" s="3">
        <v>0</v>
      </c>
      <c r="BP4" s="3">
        <v>1</v>
      </c>
      <c r="BQ4" s="3" t="s">
        <v>83</v>
      </c>
      <c r="BR4" s="3"/>
      <c r="BS4" s="3"/>
      <c r="BT4" s="3">
        <v>0</v>
      </c>
      <c r="BU4" s="3">
        <v>1</v>
      </c>
      <c r="BV4" s="3" t="s">
        <v>83</v>
      </c>
      <c r="BW4" s="3"/>
      <c r="BX4" s="12" t="s">
        <v>86</v>
      </c>
      <c r="BY4" s="21"/>
      <c r="BZ4" s="10"/>
      <c r="CA4" s="3" t="s">
        <v>1</v>
      </c>
      <c r="CB4" s="3"/>
      <c r="CC4" s="3">
        <v>0</v>
      </c>
      <c r="CD4" s="3">
        <v>1</v>
      </c>
      <c r="CE4" s="3">
        <v>2</v>
      </c>
      <c r="CF4" s="3">
        <v>3</v>
      </c>
      <c r="CG4" s="3">
        <v>4</v>
      </c>
      <c r="CH4" s="3">
        <v>5</v>
      </c>
      <c r="CI4" s="3">
        <v>6</v>
      </c>
      <c r="CJ4" s="3">
        <v>7</v>
      </c>
      <c r="CP4" s="3" t="s">
        <v>2</v>
      </c>
      <c r="CQ4" s="3"/>
      <c r="CR4" s="3">
        <v>1</v>
      </c>
      <c r="CS4">
        <f t="shared" ref="CS4:CZ6" si="3">D4</f>
        <v>0</v>
      </c>
      <c r="CT4">
        <f t="shared" si="3"/>
        <v>0</v>
      </c>
      <c r="CU4">
        <f t="shared" si="3"/>
        <v>0</v>
      </c>
      <c r="CV4">
        <f t="shared" si="3"/>
        <v>0</v>
      </c>
      <c r="CW4">
        <f t="shared" si="3"/>
        <v>1</v>
      </c>
      <c r="CX4">
        <f t="shared" si="3"/>
        <v>1</v>
      </c>
      <c r="CY4">
        <f t="shared" si="3"/>
        <v>1</v>
      </c>
      <c r="CZ4">
        <f t="shared" si="3"/>
        <v>1</v>
      </c>
      <c r="DB4" s="10"/>
      <c r="DC4" s="3" t="s">
        <v>1</v>
      </c>
      <c r="DD4" s="3"/>
      <c r="DE4" s="3">
        <v>0</v>
      </c>
      <c r="DF4" s="3">
        <v>1</v>
      </c>
      <c r="DG4" s="3">
        <v>2</v>
      </c>
      <c r="DH4" s="3">
        <v>3</v>
      </c>
      <c r="DI4" s="3">
        <v>4</v>
      </c>
      <c r="DJ4" s="3">
        <v>5</v>
      </c>
      <c r="DK4" s="3">
        <v>6</v>
      </c>
      <c r="DL4" s="3">
        <v>7</v>
      </c>
      <c r="DP4" s="3" t="s">
        <v>1</v>
      </c>
      <c r="DQ4" s="3"/>
      <c r="DR4" s="3">
        <v>0</v>
      </c>
      <c r="DS4" s="3">
        <v>1</v>
      </c>
      <c r="DT4" s="3">
        <v>2</v>
      </c>
      <c r="DU4" s="3">
        <v>3</v>
      </c>
      <c r="DV4" s="3">
        <v>4</v>
      </c>
      <c r="DW4" s="3">
        <v>5</v>
      </c>
      <c r="DX4" s="3">
        <v>6</v>
      </c>
      <c r="DY4" s="3">
        <v>7</v>
      </c>
      <c r="EC4" s="10"/>
      <c r="ED4" s="3" t="s">
        <v>1</v>
      </c>
      <c r="EE4" s="3"/>
      <c r="EF4" s="3">
        <v>0</v>
      </c>
      <c r="EG4" s="3">
        <v>1</v>
      </c>
      <c r="EH4" s="3">
        <v>2</v>
      </c>
      <c r="EI4" s="3">
        <v>3</v>
      </c>
      <c r="EJ4" s="3">
        <v>4</v>
      </c>
      <c r="EK4" s="3">
        <v>5</v>
      </c>
      <c r="EL4" s="3">
        <v>6</v>
      </c>
      <c r="EM4" s="3">
        <v>7</v>
      </c>
      <c r="EO4" s="3" t="s">
        <v>1</v>
      </c>
      <c r="EP4" s="3"/>
      <c r="EQ4" s="3">
        <v>0</v>
      </c>
      <c r="ER4" s="3">
        <v>1</v>
      </c>
      <c r="ES4" s="3">
        <v>2</v>
      </c>
      <c r="ET4" s="3">
        <v>3</v>
      </c>
      <c r="EU4" s="3">
        <v>4</v>
      </c>
      <c r="EV4" s="3">
        <v>5</v>
      </c>
      <c r="EW4" s="3">
        <v>6</v>
      </c>
      <c r="EX4" s="3">
        <v>7</v>
      </c>
      <c r="EY4" s="3"/>
      <c r="EZ4" s="3" t="s">
        <v>1</v>
      </c>
      <c r="FA4" s="3"/>
      <c r="FB4" s="3">
        <v>0</v>
      </c>
      <c r="FC4" s="3">
        <v>1</v>
      </c>
      <c r="FD4" s="3">
        <v>2</v>
      </c>
      <c r="FE4" s="3">
        <v>3</v>
      </c>
      <c r="FF4" s="3">
        <v>4</v>
      </c>
      <c r="FG4" s="3">
        <v>5</v>
      </c>
      <c r="FH4" s="3">
        <v>6</v>
      </c>
      <c r="FI4" s="3">
        <v>7</v>
      </c>
      <c r="FJ4" s="3"/>
      <c r="FK4" s="3"/>
      <c r="FL4" s="11"/>
      <c r="FM4" s="3" t="s">
        <v>1</v>
      </c>
      <c r="FN4" s="3"/>
      <c r="FO4" s="3">
        <v>0</v>
      </c>
      <c r="FP4" s="3">
        <v>1</v>
      </c>
      <c r="FQ4" s="3">
        <v>2</v>
      </c>
      <c r="FR4" s="3">
        <v>3</v>
      </c>
      <c r="FS4" s="3">
        <v>4</v>
      </c>
      <c r="FT4" s="3">
        <v>5</v>
      </c>
      <c r="FU4" s="3">
        <v>6</v>
      </c>
      <c r="FV4" s="3">
        <v>7</v>
      </c>
      <c r="FX4" s="3" t="s">
        <v>1</v>
      </c>
      <c r="FY4" s="3"/>
      <c r="FZ4" s="3">
        <v>0</v>
      </c>
      <c r="GA4" s="3">
        <v>1</v>
      </c>
      <c r="GB4" s="3">
        <v>2</v>
      </c>
      <c r="GC4" s="3">
        <v>3</v>
      </c>
      <c r="GD4" s="3">
        <v>4</v>
      </c>
      <c r="GE4" s="3">
        <v>5</v>
      </c>
      <c r="GF4" s="3">
        <v>6</v>
      </c>
      <c r="GG4" s="3">
        <v>7</v>
      </c>
      <c r="GI4" s="3" t="s">
        <v>1</v>
      </c>
      <c r="GJ4" s="3"/>
      <c r="GK4" s="3">
        <v>0</v>
      </c>
      <c r="GL4" s="3">
        <v>1</v>
      </c>
      <c r="GM4" s="3">
        <v>2</v>
      </c>
      <c r="GN4" s="3">
        <v>3</v>
      </c>
      <c r="GO4" s="3">
        <v>4</v>
      </c>
      <c r="GP4" s="3">
        <v>5</v>
      </c>
      <c r="GQ4" s="3">
        <v>6</v>
      </c>
      <c r="GR4" s="3">
        <v>7</v>
      </c>
      <c r="GT4" s="3" t="s">
        <v>1</v>
      </c>
      <c r="GU4" s="3"/>
      <c r="GV4" s="3">
        <v>0</v>
      </c>
      <c r="GW4" s="3">
        <v>1</v>
      </c>
      <c r="GX4" s="3">
        <v>2</v>
      </c>
      <c r="GY4" s="3">
        <v>3</v>
      </c>
      <c r="GZ4" s="3">
        <v>4</v>
      </c>
      <c r="HA4" s="3">
        <v>5</v>
      </c>
      <c r="HB4" s="3">
        <v>6</v>
      </c>
      <c r="HC4" s="3">
        <v>7</v>
      </c>
      <c r="HE4" s="3" t="s">
        <v>1</v>
      </c>
      <c r="HF4" s="3"/>
      <c r="HG4" s="3">
        <v>0</v>
      </c>
      <c r="HH4" s="3">
        <v>1</v>
      </c>
      <c r="HI4" s="3">
        <v>2</v>
      </c>
      <c r="HJ4" s="3">
        <v>3</v>
      </c>
      <c r="HK4" s="3">
        <v>4</v>
      </c>
      <c r="HL4" s="3">
        <v>5</v>
      </c>
      <c r="HM4" s="3">
        <v>6</v>
      </c>
      <c r="HN4" s="3">
        <v>7</v>
      </c>
      <c r="HP4" s="3" t="s">
        <v>1</v>
      </c>
      <c r="HQ4" s="3"/>
      <c r="HR4" s="3">
        <v>0</v>
      </c>
      <c r="HS4" s="3">
        <v>1</v>
      </c>
      <c r="HT4" s="3">
        <v>2</v>
      </c>
      <c r="HU4" s="3">
        <v>3</v>
      </c>
      <c r="HV4" s="3">
        <v>4</v>
      </c>
      <c r="HW4" s="3">
        <v>5</v>
      </c>
      <c r="HX4" s="3">
        <v>6</v>
      </c>
      <c r="HY4" s="3">
        <v>7</v>
      </c>
      <c r="IA4" s="3" t="s">
        <v>1</v>
      </c>
      <c r="IB4" s="3"/>
      <c r="IC4" s="3">
        <v>0</v>
      </c>
      <c r="ID4" s="3">
        <v>1</v>
      </c>
      <c r="IE4" s="3">
        <v>2</v>
      </c>
      <c r="IF4" s="3">
        <v>3</v>
      </c>
      <c r="IG4" s="3">
        <v>4</v>
      </c>
      <c r="IH4" s="3">
        <v>5</v>
      </c>
      <c r="II4" s="3">
        <v>6</v>
      </c>
      <c r="IJ4" s="3">
        <v>7</v>
      </c>
      <c r="IL4" s="3" t="s">
        <v>1</v>
      </c>
      <c r="IM4" s="3"/>
      <c r="IN4" s="3">
        <v>0</v>
      </c>
      <c r="IO4" s="3">
        <v>1</v>
      </c>
      <c r="IP4" s="3">
        <v>2</v>
      </c>
      <c r="IQ4" s="3">
        <v>3</v>
      </c>
      <c r="IR4" s="3">
        <v>4</v>
      </c>
      <c r="IS4" s="3">
        <v>5</v>
      </c>
      <c r="IT4" s="3">
        <v>6</v>
      </c>
      <c r="IU4" s="3">
        <v>7</v>
      </c>
      <c r="IW4" s="3" t="s">
        <v>1</v>
      </c>
      <c r="IX4" s="3"/>
      <c r="IY4" s="3">
        <v>0</v>
      </c>
      <c r="IZ4" s="3">
        <v>1</v>
      </c>
      <c r="JA4" s="3">
        <v>2</v>
      </c>
      <c r="JB4" s="3">
        <v>3</v>
      </c>
      <c r="JC4" s="3">
        <v>4</v>
      </c>
      <c r="JD4" s="3">
        <v>5</v>
      </c>
      <c r="JE4" s="3">
        <v>6</v>
      </c>
      <c r="JF4" s="3">
        <v>7</v>
      </c>
      <c r="JH4" s="10"/>
    </row>
    <row r="5" spans="1:268" x14ac:dyDescent="0.2">
      <c r="A5" s="10"/>
      <c r="B5" s="3" t="s">
        <v>2</v>
      </c>
      <c r="C5" s="3">
        <v>2</v>
      </c>
      <c r="D5" s="1">
        <f t="shared" ref="D5:D6" si="4">VALUE(RIGHT(LEFT(DEC2BIN(D$3,3),$C5),1))</f>
        <v>0</v>
      </c>
      <c r="E5" s="1">
        <f t="shared" si="0"/>
        <v>0</v>
      </c>
      <c r="F5" s="1">
        <f t="shared" si="0"/>
        <v>1</v>
      </c>
      <c r="G5" s="1">
        <f t="shared" si="0"/>
        <v>1</v>
      </c>
      <c r="H5" s="1">
        <f t="shared" si="0"/>
        <v>0</v>
      </c>
      <c r="I5" s="1">
        <f t="shared" si="0"/>
        <v>0</v>
      </c>
      <c r="J5" s="1">
        <f t="shared" si="0"/>
        <v>1</v>
      </c>
      <c r="K5" s="1">
        <f t="shared" si="0"/>
        <v>1</v>
      </c>
      <c r="M5" s="10"/>
      <c r="O5" s="3" t="str">
        <f>B5</f>
        <v>DM</v>
      </c>
      <c r="Q5" s="3">
        <f t="shared" si="1"/>
        <v>2</v>
      </c>
      <c r="R5" s="1">
        <f t="shared" si="1"/>
        <v>0</v>
      </c>
      <c r="S5" s="1">
        <f t="shared" si="1"/>
        <v>0</v>
      </c>
      <c r="T5" s="1">
        <f t="shared" si="1"/>
        <v>1</v>
      </c>
      <c r="U5" s="1">
        <f t="shared" si="1"/>
        <v>1</v>
      </c>
      <c r="V5" s="1">
        <f t="shared" si="1"/>
        <v>0</v>
      </c>
      <c r="W5" s="1">
        <f t="shared" si="1"/>
        <v>0</v>
      </c>
      <c r="X5" s="1">
        <f t="shared" si="1"/>
        <v>1</v>
      </c>
      <c r="Y5" s="1">
        <f t="shared" si="1"/>
        <v>1</v>
      </c>
      <c r="Z5" s="1"/>
      <c r="AB5" s="3" t="str">
        <f t="shared" ref="AB5:AB6" si="5">B5</f>
        <v>DM</v>
      </c>
      <c r="AD5" s="3">
        <f t="shared" ref="AD5:AD6" si="6">C5</f>
        <v>2</v>
      </c>
      <c r="AE5" s="1">
        <f t="shared" ref="AE5:AL6" si="7">D5</f>
        <v>0</v>
      </c>
      <c r="AF5" s="1">
        <f t="shared" si="7"/>
        <v>0</v>
      </c>
      <c r="AG5" s="1">
        <f t="shared" si="7"/>
        <v>1</v>
      </c>
      <c r="AH5" s="1">
        <f t="shared" si="7"/>
        <v>1</v>
      </c>
      <c r="AI5" s="1">
        <f t="shared" si="7"/>
        <v>0</v>
      </c>
      <c r="AJ5" s="1">
        <f t="shared" si="7"/>
        <v>0</v>
      </c>
      <c r="AK5" s="1">
        <f t="shared" si="7"/>
        <v>1</v>
      </c>
      <c r="AL5" s="1">
        <f t="shared" si="7"/>
        <v>1</v>
      </c>
      <c r="AM5" s="1"/>
      <c r="AN5" s="25"/>
      <c r="AP5" s="3">
        <v>0</v>
      </c>
      <c r="AQ5">
        <f>INDEX(TRIDM1,AP5+1,INDEX(reachDM10,1,AP5+1)+1)</f>
        <v>1</v>
      </c>
      <c r="AR5">
        <f t="shared" ref="AR5:AR12" si="8">INDEX(TRIDM1,AP5+1,INDEX(reachDM11,1,AP5+1)+1)</f>
        <v>0</v>
      </c>
      <c r="AS5" s="3">
        <f t="shared" ref="AS5:AS12" si="9">IF(COUNTIF(AQ5:AR5,1)=1,1,0)</f>
        <v>1</v>
      </c>
      <c r="AU5" s="3">
        <v>0</v>
      </c>
      <c r="AV5">
        <f t="shared" ref="AV5:AV12" si="10">INDEX(TRIDM2,AU5+1,INDEX(reachDM20,1,AU5+1)+1)</f>
        <v>1</v>
      </c>
      <c r="AW5">
        <f t="shared" ref="AW5:AW12" si="11">INDEX(TRIDM2,AU5+1,INDEX(reachDM21,1,AU5+1)+1)</f>
        <v>0</v>
      </c>
      <c r="AX5" s="3">
        <f t="shared" ref="AX5:AX12" si="12">IF(COUNTIF(AV5:AW5,1)=1,1,0)</f>
        <v>1</v>
      </c>
      <c r="AZ5" s="3">
        <v>0</v>
      </c>
      <c r="BA5">
        <f>INDEX(TRIDM3,AZ5+1,INDEX(reachDM30,1,AZ5+1)+1)</f>
        <v>1</v>
      </c>
      <c r="BB5">
        <f t="shared" ref="BB5:BB12" si="13">INDEX(TRIDM3,AZ5+1,INDEX(reachDM31,1,AZ5+1)+1)</f>
        <v>0</v>
      </c>
      <c r="BC5" s="3">
        <f t="shared" ref="BC5:BC12" si="14">IF(COUNTIF(BA5:BB5,1)=1,1,0)</f>
        <v>1</v>
      </c>
      <c r="BE5" s="3">
        <f t="shared" ref="BE5:BE12" si="15">AS5*AX5*BC5</f>
        <v>1</v>
      </c>
      <c r="BF5" s="21"/>
      <c r="BG5" s="22"/>
      <c r="BI5" s="3">
        <v>0</v>
      </c>
      <c r="BJ5">
        <f t="shared" ref="BJ5:BJ12" si="16">IF(INDEX(pref1,1,INDEX(reachDM10,1,BI5+1)+1)&gt;=INDEX(pref1,1,INDEX(reachDM11,1,BI5+1)+1),1,0)</f>
        <v>0</v>
      </c>
      <c r="BK5">
        <f t="shared" ref="BK5:BK12" si="17">IF(INDEX(pref1,1,INDEX(reachDM11,1,BI5+1)+1)&gt;=INDEX(pref1,1,INDEX(reachDM10,1,BI5+1)+1),1,0)</f>
        <v>1</v>
      </c>
      <c r="BL5" s="3">
        <f>IF(BJ5=1,1,0)</f>
        <v>0</v>
      </c>
      <c r="BN5" s="3">
        <v>0</v>
      </c>
      <c r="BO5">
        <f t="shared" ref="BO5:BO12" si="18">IF(INDEX(pref2,1,INDEX(reachDM20,1,BN5+1)+1)&gt;=INDEX(pref2,1,INDEX(reachDM21,1,BN5+1)+1),1,0)</f>
        <v>0</v>
      </c>
      <c r="BP5">
        <f t="shared" ref="BP5:BP12" si="19">IF(INDEX(pref2,1,INDEX(reachDM21,1,BN5+1)+1)&gt;=INDEX(pref2,1,INDEX(reachDM20,1,BN5+1)+1),1,0)</f>
        <v>1</v>
      </c>
      <c r="BQ5" s="3">
        <f>IF(BO5=1,1,0)</f>
        <v>0</v>
      </c>
      <c r="BS5" s="3">
        <v>0</v>
      </c>
      <c r="BT5">
        <f t="shared" ref="BT5:BT12" si="20">IF(INDEX(pref3,1,INDEX(reachDM30,1,BS5+1)+1)&gt;=INDEX(pref3,1,INDEX(reachDM31,1,BS5+1)+1),1,0)</f>
        <v>0</v>
      </c>
      <c r="BU5">
        <f t="shared" ref="BU5:BU12" si="21">IF(INDEX(pref3,1,INDEX(reachDM31,1,BS5+1)+1)&gt;=INDEX(pref3,1,INDEX(reachDM30,1,BS5+1)+1),1,0)</f>
        <v>1</v>
      </c>
      <c r="BV5" s="3">
        <f>IF(BT5=1,1,0)</f>
        <v>0</v>
      </c>
      <c r="BX5" s="3">
        <f>BL5*BQ5*BV5</f>
        <v>0</v>
      </c>
      <c r="BZ5" s="10"/>
      <c r="CB5" s="3">
        <v>0</v>
      </c>
      <c r="CC5">
        <f t="shared" ref="CC5:CJ12" si="22">IF(OR(INDEX(reachDM10,1,$CB5+1)=CC$4,INDEX(reachDM11,1,$CB5+1)=CC$4),1,0)</f>
        <v>1</v>
      </c>
      <c r="CD5">
        <f t="shared" si="22"/>
        <v>0</v>
      </c>
      <c r="CE5">
        <f t="shared" si="22"/>
        <v>0</v>
      </c>
      <c r="CF5">
        <f t="shared" si="22"/>
        <v>0</v>
      </c>
      <c r="CG5">
        <f t="shared" si="22"/>
        <v>1</v>
      </c>
      <c r="CH5">
        <f t="shared" si="22"/>
        <v>0</v>
      </c>
      <c r="CI5">
        <f t="shared" si="22"/>
        <v>0</v>
      </c>
      <c r="CJ5">
        <f t="shared" si="22"/>
        <v>0</v>
      </c>
      <c r="CP5" s="3" t="s">
        <v>2</v>
      </c>
      <c r="CQ5" s="3"/>
      <c r="CR5" s="3">
        <v>2</v>
      </c>
      <c r="CS5">
        <f t="shared" si="3"/>
        <v>0</v>
      </c>
      <c r="CT5">
        <f t="shared" si="3"/>
        <v>0</v>
      </c>
      <c r="CU5">
        <f t="shared" si="3"/>
        <v>1</v>
      </c>
      <c r="CV5">
        <f t="shared" si="3"/>
        <v>1</v>
      </c>
      <c r="CW5">
        <f t="shared" si="3"/>
        <v>0</v>
      </c>
      <c r="CX5">
        <f t="shared" si="3"/>
        <v>0</v>
      </c>
      <c r="CY5">
        <f t="shared" si="3"/>
        <v>1</v>
      </c>
      <c r="CZ5">
        <f t="shared" si="3"/>
        <v>1</v>
      </c>
      <c r="DB5" s="10"/>
      <c r="DD5" s="3">
        <v>0</v>
      </c>
      <c r="DE5">
        <f t="shared" ref="DE5:DL12" si="23">FB5*CC5</f>
        <v>1</v>
      </c>
      <c r="DF5">
        <f t="shared" si="23"/>
        <v>0</v>
      </c>
      <c r="DG5">
        <f t="shared" si="23"/>
        <v>0</v>
      </c>
      <c r="DH5">
        <f t="shared" si="23"/>
        <v>0</v>
      </c>
      <c r="DI5">
        <f t="shared" si="23"/>
        <v>0</v>
      </c>
      <c r="DJ5">
        <f t="shared" si="23"/>
        <v>0</v>
      </c>
      <c r="DK5">
        <f t="shared" si="23"/>
        <v>0</v>
      </c>
      <c r="DL5">
        <f t="shared" si="23"/>
        <v>0</v>
      </c>
      <c r="DQ5" s="3">
        <v>0</v>
      </c>
      <c r="DR5">
        <f t="shared" ref="DR5:DY12" si="24">GK5*HR5*IY5</f>
        <v>1</v>
      </c>
      <c r="DS5">
        <f t="shared" si="24"/>
        <v>0</v>
      </c>
      <c r="DT5">
        <f t="shared" si="24"/>
        <v>0</v>
      </c>
      <c r="DU5">
        <f t="shared" si="24"/>
        <v>0</v>
      </c>
      <c r="DV5">
        <f t="shared" si="24"/>
        <v>0</v>
      </c>
      <c r="DW5">
        <f t="shared" si="24"/>
        <v>0</v>
      </c>
      <c r="DX5">
        <f t="shared" si="24"/>
        <v>0</v>
      </c>
      <c r="DY5">
        <f t="shared" si="24"/>
        <v>0</v>
      </c>
      <c r="EC5" s="10"/>
      <c r="EE5" s="3">
        <v>0</v>
      </c>
      <c r="EF5">
        <f t="shared" ref="EF5:EM12" si="25">IF(INDEX(pref1,1,EF$4+1)&gt;=INDEX(pref1,1,$EE5+1),1,0)</f>
        <v>1</v>
      </c>
      <c r="EG5">
        <f t="shared" si="25"/>
        <v>0</v>
      </c>
      <c r="EH5">
        <f t="shared" si="25"/>
        <v>0</v>
      </c>
      <c r="EI5">
        <f t="shared" si="25"/>
        <v>0</v>
      </c>
      <c r="EJ5">
        <f t="shared" si="25"/>
        <v>1</v>
      </c>
      <c r="EK5">
        <f t="shared" si="25"/>
        <v>0</v>
      </c>
      <c r="EL5">
        <f t="shared" si="25"/>
        <v>0</v>
      </c>
      <c r="EM5">
        <f t="shared" si="25"/>
        <v>0</v>
      </c>
      <c r="EP5" s="3">
        <v>0</v>
      </c>
      <c r="EQ5">
        <f t="shared" ref="EQ5:EX12" si="26">IF(INDEX(pref1,1,EQ$4+1)&lt;=INDEX(pref1,1,$EE5+1),1,0)</f>
        <v>1</v>
      </c>
      <c r="ER5">
        <f t="shared" si="26"/>
        <v>1</v>
      </c>
      <c r="ES5">
        <f t="shared" si="26"/>
        <v>1</v>
      </c>
      <c r="ET5">
        <f t="shared" si="26"/>
        <v>1</v>
      </c>
      <c r="EU5">
        <f t="shared" si="26"/>
        <v>0</v>
      </c>
      <c r="EV5">
        <f t="shared" si="26"/>
        <v>1</v>
      </c>
      <c r="EW5">
        <f t="shared" si="26"/>
        <v>1</v>
      </c>
      <c r="EX5">
        <f t="shared" si="26"/>
        <v>1</v>
      </c>
      <c r="FA5" s="3">
        <v>0</v>
      </c>
      <c r="FB5">
        <f t="shared" ref="FB5:FI12" si="27">IF($D$14=1,EF5,IF($D$14=0,1,IF($D$14=-1,EQ5,"X")))*IF($E$14=1,EF16,IF($E$14=0,1,IF($E$14=-1,EQ16,"X")))*IF($F$14=1,EF27,IF($F$14=0,1,IF($F$14=-1,EQ27,"X")))</f>
        <v>1</v>
      </c>
      <c r="FC5">
        <f t="shared" si="27"/>
        <v>0</v>
      </c>
      <c r="FD5">
        <f t="shared" si="27"/>
        <v>0</v>
      </c>
      <c r="FE5">
        <f t="shared" si="27"/>
        <v>0</v>
      </c>
      <c r="FF5">
        <f t="shared" si="27"/>
        <v>0</v>
      </c>
      <c r="FG5">
        <f t="shared" si="27"/>
        <v>0</v>
      </c>
      <c r="FH5">
        <f t="shared" si="27"/>
        <v>0</v>
      </c>
      <c r="FI5">
        <f t="shared" si="27"/>
        <v>0</v>
      </c>
      <c r="FL5" s="10"/>
      <c r="FN5" s="3">
        <v>0</v>
      </c>
      <c r="FO5">
        <f t="shared" ref="FO5:FV12" si="28">EF5*CC5</f>
        <v>1</v>
      </c>
      <c r="FP5">
        <f t="shared" si="28"/>
        <v>0</v>
      </c>
      <c r="FQ5">
        <f t="shared" si="28"/>
        <v>0</v>
      </c>
      <c r="FR5">
        <f t="shared" si="28"/>
        <v>0</v>
      </c>
      <c r="FS5">
        <f t="shared" si="28"/>
        <v>1</v>
      </c>
      <c r="FT5">
        <f t="shared" si="28"/>
        <v>0</v>
      </c>
      <c r="FU5">
        <f t="shared" si="28"/>
        <v>0</v>
      </c>
      <c r="FV5">
        <f t="shared" si="28"/>
        <v>0</v>
      </c>
      <c r="FY5" s="3">
        <v>0</v>
      </c>
      <c r="FZ5">
        <f t="shared" ref="FZ5:GG12" si="29">EQ5*CC5</f>
        <v>1</v>
      </c>
      <c r="GA5">
        <f t="shared" si="29"/>
        <v>0</v>
      </c>
      <c r="GB5">
        <f t="shared" si="29"/>
        <v>0</v>
      </c>
      <c r="GC5">
        <f t="shared" si="29"/>
        <v>0</v>
      </c>
      <c r="GD5">
        <f t="shared" si="29"/>
        <v>0</v>
      </c>
      <c r="GE5">
        <f t="shared" si="29"/>
        <v>0</v>
      </c>
      <c r="GF5">
        <f t="shared" si="29"/>
        <v>0</v>
      </c>
      <c r="GG5">
        <f t="shared" si="29"/>
        <v>0</v>
      </c>
      <c r="GJ5" s="3">
        <v>0</v>
      </c>
      <c r="GK5">
        <f t="shared" ref="GK5:GR12" si="30">IF($D$14=1,FO5,IF($D$14=0,CC5,IF($D$14=-1,FZ5,"X")))</f>
        <v>1</v>
      </c>
      <c r="GL5">
        <f t="shared" si="30"/>
        <v>0</v>
      </c>
      <c r="GM5">
        <f t="shared" si="30"/>
        <v>0</v>
      </c>
      <c r="GN5">
        <f t="shared" si="30"/>
        <v>0</v>
      </c>
      <c r="GO5">
        <f t="shared" si="30"/>
        <v>1</v>
      </c>
      <c r="GP5">
        <f t="shared" si="30"/>
        <v>0</v>
      </c>
      <c r="GQ5">
        <f t="shared" si="30"/>
        <v>0</v>
      </c>
      <c r="GR5">
        <f t="shared" si="30"/>
        <v>0</v>
      </c>
      <c r="GU5" s="3">
        <v>0</v>
      </c>
      <c r="GV5">
        <f t="shared" ref="GV5:HC12" si="31">EF16*CC5</f>
        <v>1</v>
      </c>
      <c r="GW5">
        <f t="shared" si="31"/>
        <v>0</v>
      </c>
      <c r="GX5">
        <f t="shared" si="31"/>
        <v>0</v>
      </c>
      <c r="GY5">
        <f t="shared" si="31"/>
        <v>0</v>
      </c>
      <c r="GZ5">
        <f t="shared" si="31"/>
        <v>0</v>
      </c>
      <c r="HA5">
        <f t="shared" si="31"/>
        <v>0</v>
      </c>
      <c r="HB5">
        <f t="shared" si="31"/>
        <v>0</v>
      </c>
      <c r="HC5">
        <f t="shared" si="31"/>
        <v>0</v>
      </c>
      <c r="HF5" s="3">
        <v>0</v>
      </c>
      <c r="HG5">
        <f t="shared" ref="HG5:HN12" si="32">EQ16*CC5</f>
        <v>1</v>
      </c>
      <c r="HH5">
        <f t="shared" si="32"/>
        <v>0</v>
      </c>
      <c r="HI5">
        <f t="shared" si="32"/>
        <v>0</v>
      </c>
      <c r="HJ5">
        <f t="shared" si="32"/>
        <v>0</v>
      </c>
      <c r="HK5">
        <f t="shared" si="32"/>
        <v>1</v>
      </c>
      <c r="HL5">
        <f t="shared" si="32"/>
        <v>0</v>
      </c>
      <c r="HM5">
        <f t="shared" si="32"/>
        <v>0</v>
      </c>
      <c r="HN5">
        <f t="shared" si="32"/>
        <v>0</v>
      </c>
      <c r="HQ5" s="3">
        <v>0</v>
      </c>
      <c r="HR5">
        <f t="shared" ref="HR5:HY12" si="33">IF($E$14=1,GV5,IF($E$14=0,CC5,IF($E$14=-1,HG5,"X")))</f>
        <v>1</v>
      </c>
      <c r="HS5">
        <f t="shared" si="33"/>
        <v>0</v>
      </c>
      <c r="HT5">
        <f t="shared" si="33"/>
        <v>0</v>
      </c>
      <c r="HU5">
        <f t="shared" si="33"/>
        <v>0</v>
      </c>
      <c r="HV5">
        <f t="shared" si="33"/>
        <v>0</v>
      </c>
      <c r="HW5">
        <f t="shared" si="33"/>
        <v>0</v>
      </c>
      <c r="HX5">
        <f t="shared" si="33"/>
        <v>0</v>
      </c>
      <c r="HY5">
        <f t="shared" si="33"/>
        <v>0</v>
      </c>
      <c r="IB5" s="3">
        <v>0</v>
      </c>
      <c r="IC5">
        <f t="shared" ref="IC5:IJ12" si="34">EF27*CC5</f>
        <v>1</v>
      </c>
      <c r="ID5">
        <f t="shared" si="34"/>
        <v>0</v>
      </c>
      <c r="IE5">
        <f t="shared" si="34"/>
        <v>0</v>
      </c>
      <c r="IF5">
        <f t="shared" si="34"/>
        <v>0</v>
      </c>
      <c r="IG5">
        <f t="shared" si="34"/>
        <v>0</v>
      </c>
      <c r="IH5">
        <f t="shared" si="34"/>
        <v>0</v>
      </c>
      <c r="II5">
        <f t="shared" si="34"/>
        <v>0</v>
      </c>
      <c r="IJ5">
        <f t="shared" si="34"/>
        <v>0</v>
      </c>
      <c r="IM5" s="3">
        <v>0</v>
      </c>
      <c r="IN5">
        <f t="shared" ref="IN5:IU12" si="35">EQ27*CC5</f>
        <v>1</v>
      </c>
      <c r="IO5">
        <f t="shared" si="35"/>
        <v>0</v>
      </c>
      <c r="IP5">
        <f t="shared" si="35"/>
        <v>0</v>
      </c>
      <c r="IQ5">
        <f t="shared" si="35"/>
        <v>0</v>
      </c>
      <c r="IR5">
        <f t="shared" si="35"/>
        <v>1</v>
      </c>
      <c r="IS5">
        <f t="shared" si="35"/>
        <v>0</v>
      </c>
      <c r="IT5">
        <f t="shared" si="35"/>
        <v>0</v>
      </c>
      <c r="IU5">
        <f t="shared" si="35"/>
        <v>0</v>
      </c>
      <c r="IX5" s="3">
        <v>0</v>
      </c>
      <c r="IY5">
        <f t="shared" ref="IY5:JF12" si="36">IF($F$14=1,IC5,IF($F$14=0,CC5,IF($F$14=-1,IN5,"X")))</f>
        <v>1</v>
      </c>
      <c r="IZ5">
        <f t="shared" si="36"/>
        <v>0</v>
      </c>
      <c r="JA5">
        <f t="shared" si="36"/>
        <v>0</v>
      </c>
      <c r="JB5">
        <f t="shared" si="36"/>
        <v>0</v>
      </c>
      <c r="JC5">
        <f t="shared" si="36"/>
        <v>0</v>
      </c>
      <c r="JD5">
        <f t="shared" si="36"/>
        <v>0</v>
      </c>
      <c r="JE5">
        <f t="shared" si="36"/>
        <v>0</v>
      </c>
      <c r="JF5">
        <f t="shared" si="36"/>
        <v>0</v>
      </c>
      <c r="JH5" s="10"/>
    </row>
    <row r="6" spans="1:268" x14ac:dyDescent="0.2">
      <c r="A6" s="10"/>
      <c r="B6" s="3" t="s">
        <v>2</v>
      </c>
      <c r="C6" s="3">
        <v>3</v>
      </c>
      <c r="D6" s="1">
        <f t="shared" si="4"/>
        <v>0</v>
      </c>
      <c r="E6" s="1">
        <f t="shared" si="0"/>
        <v>1</v>
      </c>
      <c r="F6" s="1">
        <f t="shared" si="0"/>
        <v>0</v>
      </c>
      <c r="G6" s="1">
        <f t="shared" si="0"/>
        <v>1</v>
      </c>
      <c r="H6" s="1">
        <f t="shared" si="0"/>
        <v>0</v>
      </c>
      <c r="I6" s="1">
        <f t="shared" si="0"/>
        <v>1</v>
      </c>
      <c r="J6" s="1">
        <f t="shared" si="0"/>
        <v>0</v>
      </c>
      <c r="K6" s="1">
        <f t="shared" si="0"/>
        <v>1</v>
      </c>
      <c r="M6" s="10"/>
      <c r="O6" s="3" t="str">
        <f>B6</f>
        <v>DM</v>
      </c>
      <c r="Q6" s="3">
        <f t="shared" si="1"/>
        <v>3</v>
      </c>
      <c r="R6" s="1">
        <f t="shared" si="1"/>
        <v>0</v>
      </c>
      <c r="S6" s="1">
        <f t="shared" si="1"/>
        <v>1</v>
      </c>
      <c r="T6" s="1">
        <f t="shared" si="1"/>
        <v>0</v>
      </c>
      <c r="U6" s="1">
        <f t="shared" si="1"/>
        <v>1</v>
      </c>
      <c r="V6" s="1">
        <f t="shared" si="1"/>
        <v>0</v>
      </c>
      <c r="W6" s="1">
        <f t="shared" si="1"/>
        <v>1</v>
      </c>
      <c r="X6" s="1">
        <f t="shared" si="1"/>
        <v>0</v>
      </c>
      <c r="Y6" s="1">
        <f t="shared" si="1"/>
        <v>1</v>
      </c>
      <c r="Z6" s="1"/>
      <c r="AB6" s="3" t="str">
        <f t="shared" si="5"/>
        <v>DM</v>
      </c>
      <c r="AD6" s="3">
        <f t="shared" si="6"/>
        <v>3</v>
      </c>
      <c r="AE6" s="1">
        <f t="shared" si="7"/>
        <v>0</v>
      </c>
      <c r="AF6" s="1">
        <f t="shared" si="7"/>
        <v>1</v>
      </c>
      <c r="AG6" s="1">
        <f t="shared" si="7"/>
        <v>0</v>
      </c>
      <c r="AH6" s="1">
        <f t="shared" si="7"/>
        <v>1</v>
      </c>
      <c r="AI6" s="1">
        <f t="shared" si="7"/>
        <v>0</v>
      </c>
      <c r="AJ6" s="1">
        <f t="shared" si="7"/>
        <v>1</v>
      </c>
      <c r="AK6" s="1">
        <f t="shared" si="7"/>
        <v>0</v>
      </c>
      <c r="AL6" s="1">
        <f t="shared" si="7"/>
        <v>1</v>
      </c>
      <c r="AM6" s="1"/>
      <c r="AN6" s="25"/>
      <c r="AP6" s="3">
        <v>1</v>
      </c>
      <c r="AQ6">
        <f t="shared" ref="AQ6:AQ12" si="37">INDEX(TRIDM1,AP6+1,INDEX(reachDM10,1,AP6+1)+1)</f>
        <v>1</v>
      </c>
      <c r="AR6">
        <f t="shared" si="8"/>
        <v>0</v>
      </c>
      <c r="AS6" s="3">
        <f t="shared" si="9"/>
        <v>1</v>
      </c>
      <c r="AU6" s="3">
        <v>1</v>
      </c>
      <c r="AV6">
        <f t="shared" si="10"/>
        <v>1</v>
      </c>
      <c r="AW6">
        <f t="shared" si="11"/>
        <v>0</v>
      </c>
      <c r="AX6" s="3">
        <f t="shared" si="12"/>
        <v>1</v>
      </c>
      <c r="AZ6" s="3">
        <v>1</v>
      </c>
      <c r="BA6">
        <f t="shared" ref="BA6:BA12" si="38">INDEX(TRIDM3,AZ6+1,INDEX(reachDM30,1,AZ6+1)+1)</f>
        <v>1</v>
      </c>
      <c r="BB6">
        <f t="shared" si="13"/>
        <v>1</v>
      </c>
      <c r="BC6" s="3">
        <f t="shared" si="14"/>
        <v>0</v>
      </c>
      <c r="BE6" s="3">
        <f t="shared" si="15"/>
        <v>0</v>
      </c>
      <c r="BF6" s="21"/>
      <c r="BG6" s="22"/>
      <c r="BI6" s="3">
        <v>1</v>
      </c>
      <c r="BJ6">
        <f t="shared" si="16"/>
        <v>0</v>
      </c>
      <c r="BK6">
        <f t="shared" si="17"/>
        <v>1</v>
      </c>
      <c r="BL6" s="3">
        <f t="shared" ref="BL6:BL8" si="39">IF(BJ6=1,1,0)</f>
        <v>0</v>
      </c>
      <c r="BN6" s="3">
        <v>1</v>
      </c>
      <c r="BO6">
        <f t="shared" si="18"/>
        <v>0</v>
      </c>
      <c r="BP6">
        <f t="shared" si="19"/>
        <v>1</v>
      </c>
      <c r="BQ6" s="3">
        <f>IF(BO6=1,1,0)</f>
        <v>0</v>
      </c>
      <c r="BS6" s="3">
        <v>1</v>
      </c>
      <c r="BT6">
        <f t="shared" si="20"/>
        <v>0</v>
      </c>
      <c r="BU6">
        <f t="shared" si="21"/>
        <v>1</v>
      </c>
      <c r="BV6" s="3">
        <f>IF(BU6=1,1,0)</f>
        <v>1</v>
      </c>
      <c r="BX6" s="3">
        <f t="shared" ref="BX6:BX12" si="40">BL6*BQ6*BV6</f>
        <v>0</v>
      </c>
      <c r="BZ6" s="10"/>
      <c r="CB6" s="3">
        <v>1</v>
      </c>
      <c r="CC6">
        <f t="shared" si="22"/>
        <v>0</v>
      </c>
      <c r="CD6">
        <f t="shared" si="22"/>
        <v>1</v>
      </c>
      <c r="CE6">
        <f t="shared" si="22"/>
        <v>0</v>
      </c>
      <c r="CF6">
        <f t="shared" si="22"/>
        <v>0</v>
      </c>
      <c r="CG6">
        <f t="shared" si="22"/>
        <v>0</v>
      </c>
      <c r="CH6">
        <f t="shared" si="22"/>
        <v>1</v>
      </c>
      <c r="CI6">
        <f t="shared" si="22"/>
        <v>0</v>
      </c>
      <c r="CJ6">
        <f t="shared" si="22"/>
        <v>0</v>
      </c>
      <c r="CP6" s="3" t="s">
        <v>2</v>
      </c>
      <c r="CQ6" s="3"/>
      <c r="CR6" s="3">
        <v>3</v>
      </c>
      <c r="CS6">
        <f t="shared" si="3"/>
        <v>0</v>
      </c>
      <c r="CT6">
        <f t="shared" si="3"/>
        <v>1</v>
      </c>
      <c r="CU6">
        <f t="shared" si="3"/>
        <v>0</v>
      </c>
      <c r="CV6">
        <f t="shared" si="3"/>
        <v>1</v>
      </c>
      <c r="CW6">
        <f t="shared" si="3"/>
        <v>0</v>
      </c>
      <c r="CX6">
        <f t="shared" si="3"/>
        <v>1</v>
      </c>
      <c r="CY6">
        <f t="shared" si="3"/>
        <v>0</v>
      </c>
      <c r="CZ6">
        <f t="shared" si="3"/>
        <v>1</v>
      </c>
      <c r="DB6" s="10"/>
      <c r="DD6" s="3">
        <v>1</v>
      </c>
      <c r="DE6">
        <f t="shared" si="23"/>
        <v>0</v>
      </c>
      <c r="DF6">
        <f t="shared" si="23"/>
        <v>1</v>
      </c>
      <c r="DG6">
        <f t="shared" si="23"/>
        <v>0</v>
      </c>
      <c r="DH6">
        <f t="shared" si="23"/>
        <v>0</v>
      </c>
      <c r="DI6">
        <f t="shared" si="23"/>
        <v>0</v>
      </c>
      <c r="DJ6">
        <f t="shared" si="23"/>
        <v>0</v>
      </c>
      <c r="DK6">
        <f t="shared" si="23"/>
        <v>0</v>
      </c>
      <c r="DL6">
        <f t="shared" si="23"/>
        <v>0</v>
      </c>
      <c r="DQ6" s="3">
        <v>1</v>
      </c>
      <c r="DR6">
        <f t="shared" si="24"/>
        <v>0</v>
      </c>
      <c r="DS6">
        <f t="shared" si="24"/>
        <v>1</v>
      </c>
      <c r="DT6">
        <f t="shared" si="24"/>
        <v>0</v>
      </c>
      <c r="DU6">
        <f t="shared" si="24"/>
        <v>0</v>
      </c>
      <c r="DV6">
        <f t="shared" si="24"/>
        <v>0</v>
      </c>
      <c r="DW6">
        <f t="shared" si="24"/>
        <v>0</v>
      </c>
      <c r="DX6">
        <f t="shared" si="24"/>
        <v>0</v>
      </c>
      <c r="DY6">
        <f t="shared" si="24"/>
        <v>0</v>
      </c>
      <c r="EC6" s="10"/>
      <c r="EE6" s="3">
        <v>1</v>
      </c>
      <c r="EF6">
        <f t="shared" si="25"/>
        <v>1</v>
      </c>
      <c r="EG6">
        <f t="shared" si="25"/>
        <v>1</v>
      </c>
      <c r="EH6">
        <f t="shared" si="25"/>
        <v>1</v>
      </c>
      <c r="EI6">
        <f t="shared" si="25"/>
        <v>0</v>
      </c>
      <c r="EJ6">
        <f t="shared" si="25"/>
        <v>1</v>
      </c>
      <c r="EK6">
        <f t="shared" si="25"/>
        <v>1</v>
      </c>
      <c r="EL6">
        <f t="shared" si="25"/>
        <v>1</v>
      </c>
      <c r="EM6">
        <f t="shared" si="25"/>
        <v>0</v>
      </c>
      <c r="EP6" s="3">
        <v>1</v>
      </c>
      <c r="EQ6">
        <f t="shared" si="26"/>
        <v>0</v>
      </c>
      <c r="ER6">
        <f t="shared" si="26"/>
        <v>1</v>
      </c>
      <c r="ES6">
        <f t="shared" si="26"/>
        <v>1</v>
      </c>
      <c r="ET6">
        <f t="shared" si="26"/>
        <v>1</v>
      </c>
      <c r="EU6">
        <f t="shared" si="26"/>
        <v>0</v>
      </c>
      <c r="EV6">
        <f t="shared" si="26"/>
        <v>0</v>
      </c>
      <c r="EW6">
        <f t="shared" si="26"/>
        <v>0</v>
      </c>
      <c r="EX6">
        <f t="shared" si="26"/>
        <v>1</v>
      </c>
      <c r="FA6" s="3">
        <v>1</v>
      </c>
      <c r="FB6">
        <f t="shared" si="27"/>
        <v>0</v>
      </c>
      <c r="FC6">
        <f t="shared" si="27"/>
        <v>1</v>
      </c>
      <c r="FD6">
        <f t="shared" si="27"/>
        <v>0</v>
      </c>
      <c r="FE6">
        <f t="shared" si="27"/>
        <v>0</v>
      </c>
      <c r="FF6">
        <f t="shared" si="27"/>
        <v>0</v>
      </c>
      <c r="FG6">
        <f t="shared" si="27"/>
        <v>0</v>
      </c>
      <c r="FH6">
        <f t="shared" si="27"/>
        <v>0</v>
      </c>
      <c r="FI6">
        <f t="shared" si="27"/>
        <v>0</v>
      </c>
      <c r="FL6" s="10"/>
      <c r="FN6" s="3">
        <v>1</v>
      </c>
      <c r="FO6">
        <f t="shared" si="28"/>
        <v>0</v>
      </c>
      <c r="FP6">
        <f t="shared" si="28"/>
        <v>1</v>
      </c>
      <c r="FQ6">
        <f t="shared" si="28"/>
        <v>0</v>
      </c>
      <c r="FR6">
        <f t="shared" si="28"/>
        <v>0</v>
      </c>
      <c r="FS6">
        <f t="shared" si="28"/>
        <v>0</v>
      </c>
      <c r="FT6">
        <f t="shared" si="28"/>
        <v>1</v>
      </c>
      <c r="FU6">
        <f t="shared" si="28"/>
        <v>0</v>
      </c>
      <c r="FV6">
        <f t="shared" si="28"/>
        <v>0</v>
      </c>
      <c r="FY6" s="3">
        <v>1</v>
      </c>
      <c r="FZ6">
        <f t="shared" si="29"/>
        <v>0</v>
      </c>
      <c r="GA6">
        <f t="shared" si="29"/>
        <v>1</v>
      </c>
      <c r="GB6">
        <f t="shared" si="29"/>
        <v>0</v>
      </c>
      <c r="GC6">
        <f t="shared" si="29"/>
        <v>0</v>
      </c>
      <c r="GD6">
        <f t="shared" si="29"/>
        <v>0</v>
      </c>
      <c r="GE6">
        <f t="shared" si="29"/>
        <v>0</v>
      </c>
      <c r="GF6">
        <f t="shared" si="29"/>
        <v>0</v>
      </c>
      <c r="GG6">
        <f t="shared" si="29"/>
        <v>0</v>
      </c>
      <c r="GJ6" s="3">
        <v>1</v>
      </c>
      <c r="GK6">
        <f t="shared" si="30"/>
        <v>0</v>
      </c>
      <c r="GL6">
        <f t="shared" si="30"/>
        <v>1</v>
      </c>
      <c r="GM6">
        <f t="shared" si="30"/>
        <v>0</v>
      </c>
      <c r="GN6">
        <f t="shared" si="30"/>
        <v>0</v>
      </c>
      <c r="GO6">
        <f t="shared" si="30"/>
        <v>0</v>
      </c>
      <c r="GP6">
        <f t="shared" si="30"/>
        <v>1</v>
      </c>
      <c r="GQ6">
        <f t="shared" si="30"/>
        <v>0</v>
      </c>
      <c r="GR6">
        <f t="shared" si="30"/>
        <v>0</v>
      </c>
      <c r="GU6" s="3">
        <v>1</v>
      </c>
      <c r="GV6">
        <f t="shared" si="31"/>
        <v>0</v>
      </c>
      <c r="GW6">
        <f t="shared" si="31"/>
        <v>1</v>
      </c>
      <c r="GX6">
        <f t="shared" si="31"/>
        <v>0</v>
      </c>
      <c r="GY6">
        <f t="shared" si="31"/>
        <v>0</v>
      </c>
      <c r="GZ6">
        <f t="shared" si="31"/>
        <v>0</v>
      </c>
      <c r="HA6">
        <f t="shared" si="31"/>
        <v>0</v>
      </c>
      <c r="HB6">
        <f t="shared" si="31"/>
        <v>0</v>
      </c>
      <c r="HC6">
        <f t="shared" si="31"/>
        <v>0</v>
      </c>
      <c r="HF6" s="3">
        <v>1</v>
      </c>
      <c r="HG6">
        <f t="shared" si="32"/>
        <v>0</v>
      </c>
      <c r="HH6">
        <f t="shared" si="32"/>
        <v>1</v>
      </c>
      <c r="HI6">
        <f t="shared" si="32"/>
        <v>0</v>
      </c>
      <c r="HJ6">
        <f t="shared" si="32"/>
        <v>0</v>
      </c>
      <c r="HK6">
        <f t="shared" si="32"/>
        <v>0</v>
      </c>
      <c r="HL6">
        <f t="shared" si="32"/>
        <v>1</v>
      </c>
      <c r="HM6">
        <f t="shared" si="32"/>
        <v>0</v>
      </c>
      <c r="HN6">
        <f t="shared" si="32"/>
        <v>0</v>
      </c>
      <c r="HQ6" s="3">
        <v>1</v>
      </c>
      <c r="HR6">
        <f t="shared" si="33"/>
        <v>0</v>
      </c>
      <c r="HS6">
        <f t="shared" si="33"/>
        <v>1</v>
      </c>
      <c r="HT6">
        <f t="shared" si="33"/>
        <v>0</v>
      </c>
      <c r="HU6">
        <f t="shared" si="33"/>
        <v>0</v>
      </c>
      <c r="HV6">
        <f t="shared" si="33"/>
        <v>0</v>
      </c>
      <c r="HW6">
        <f t="shared" si="33"/>
        <v>0</v>
      </c>
      <c r="HX6">
        <f t="shared" si="33"/>
        <v>0</v>
      </c>
      <c r="HY6">
        <f t="shared" si="33"/>
        <v>0</v>
      </c>
      <c r="IB6" s="3">
        <v>1</v>
      </c>
      <c r="IC6">
        <f t="shared" si="34"/>
        <v>0</v>
      </c>
      <c r="ID6">
        <f t="shared" si="34"/>
        <v>1</v>
      </c>
      <c r="IE6">
        <f t="shared" si="34"/>
        <v>0</v>
      </c>
      <c r="IF6">
        <f t="shared" si="34"/>
        <v>0</v>
      </c>
      <c r="IG6">
        <f t="shared" si="34"/>
        <v>0</v>
      </c>
      <c r="IH6">
        <f t="shared" si="34"/>
        <v>0</v>
      </c>
      <c r="II6">
        <f t="shared" si="34"/>
        <v>0</v>
      </c>
      <c r="IJ6">
        <f t="shared" si="34"/>
        <v>0</v>
      </c>
      <c r="IM6" s="3">
        <v>1</v>
      </c>
      <c r="IN6">
        <f t="shared" si="35"/>
        <v>0</v>
      </c>
      <c r="IO6">
        <f t="shared" si="35"/>
        <v>1</v>
      </c>
      <c r="IP6">
        <f t="shared" si="35"/>
        <v>0</v>
      </c>
      <c r="IQ6">
        <f t="shared" si="35"/>
        <v>0</v>
      </c>
      <c r="IR6">
        <f t="shared" si="35"/>
        <v>0</v>
      </c>
      <c r="IS6">
        <f t="shared" si="35"/>
        <v>1</v>
      </c>
      <c r="IT6">
        <f t="shared" si="35"/>
        <v>0</v>
      </c>
      <c r="IU6">
        <f t="shared" si="35"/>
        <v>0</v>
      </c>
      <c r="IX6" s="3">
        <v>1</v>
      </c>
      <c r="IY6">
        <f t="shared" si="36"/>
        <v>0</v>
      </c>
      <c r="IZ6">
        <f t="shared" si="36"/>
        <v>1</v>
      </c>
      <c r="JA6">
        <f t="shared" si="36"/>
        <v>0</v>
      </c>
      <c r="JB6">
        <f t="shared" si="36"/>
        <v>0</v>
      </c>
      <c r="JC6">
        <f t="shared" si="36"/>
        <v>0</v>
      </c>
      <c r="JD6">
        <f t="shared" si="36"/>
        <v>0</v>
      </c>
      <c r="JE6">
        <f t="shared" si="36"/>
        <v>0</v>
      </c>
      <c r="JF6">
        <f t="shared" si="36"/>
        <v>0</v>
      </c>
      <c r="JH6" s="10"/>
    </row>
    <row r="7" spans="1:268" x14ac:dyDescent="0.2">
      <c r="A7" s="10"/>
      <c r="B7" s="7" t="s">
        <v>3</v>
      </c>
      <c r="C7" s="8"/>
      <c r="D7" s="8"/>
      <c r="E7" s="8"/>
      <c r="F7" s="8"/>
      <c r="G7" s="8"/>
      <c r="H7" s="8"/>
      <c r="I7" s="8"/>
      <c r="J7" s="8"/>
      <c r="K7" s="8"/>
      <c r="M7" s="10"/>
      <c r="O7" s="3"/>
      <c r="Q7" s="3"/>
      <c r="R7" s="1"/>
      <c r="S7" s="1"/>
      <c r="T7" s="1"/>
      <c r="U7" s="1"/>
      <c r="V7" s="1"/>
      <c r="W7" s="1"/>
      <c r="X7" s="1"/>
      <c r="Y7" s="1"/>
      <c r="Z7" s="1"/>
      <c r="AB7" s="3"/>
      <c r="AD7" s="3"/>
      <c r="AE7" s="1"/>
      <c r="AF7" s="1"/>
      <c r="AG7" s="1"/>
      <c r="AH7" s="1"/>
      <c r="AI7" s="1"/>
      <c r="AJ7" s="1"/>
      <c r="AK7" s="1"/>
      <c r="AL7" s="1"/>
      <c r="AM7" s="1"/>
      <c r="AN7" s="25"/>
      <c r="AP7" s="3">
        <v>2</v>
      </c>
      <c r="AQ7">
        <f t="shared" si="37"/>
        <v>1</v>
      </c>
      <c r="AR7">
        <f t="shared" si="8"/>
        <v>0</v>
      </c>
      <c r="AS7" s="3">
        <f t="shared" si="9"/>
        <v>1</v>
      </c>
      <c r="AU7" s="3">
        <v>2</v>
      </c>
      <c r="AV7">
        <f t="shared" si="10"/>
        <v>1</v>
      </c>
      <c r="AW7">
        <f t="shared" si="11"/>
        <v>1</v>
      </c>
      <c r="AX7" s="3">
        <f t="shared" si="12"/>
        <v>0</v>
      </c>
      <c r="AZ7" s="3">
        <v>2</v>
      </c>
      <c r="BA7">
        <f t="shared" si="38"/>
        <v>1</v>
      </c>
      <c r="BB7">
        <f t="shared" si="13"/>
        <v>0</v>
      </c>
      <c r="BC7" s="3">
        <f t="shared" si="14"/>
        <v>1</v>
      </c>
      <c r="BE7" s="3">
        <f t="shared" si="15"/>
        <v>0</v>
      </c>
      <c r="BF7" s="21"/>
      <c r="BG7" s="22"/>
      <c r="BI7" s="3">
        <v>2</v>
      </c>
      <c r="BJ7">
        <f t="shared" si="16"/>
        <v>0</v>
      </c>
      <c r="BK7">
        <f t="shared" si="17"/>
        <v>1</v>
      </c>
      <c r="BL7" s="3">
        <f t="shared" si="39"/>
        <v>0</v>
      </c>
      <c r="BN7" s="3">
        <v>2</v>
      </c>
      <c r="BO7">
        <f t="shared" si="18"/>
        <v>0</v>
      </c>
      <c r="BP7">
        <f t="shared" si="19"/>
        <v>1</v>
      </c>
      <c r="BQ7" s="3">
        <f>IF(BP7=1,1,0)</f>
        <v>1</v>
      </c>
      <c r="BS7" s="3">
        <v>2</v>
      </c>
      <c r="BT7">
        <f t="shared" si="20"/>
        <v>0</v>
      </c>
      <c r="BU7">
        <f t="shared" si="21"/>
        <v>1</v>
      </c>
      <c r="BV7" s="3">
        <f>IF(BT7=1,1,0)</f>
        <v>0</v>
      </c>
      <c r="BX7" s="3">
        <f t="shared" si="40"/>
        <v>0</v>
      </c>
      <c r="BZ7" s="10"/>
      <c r="CB7" s="3">
        <v>2</v>
      </c>
      <c r="CC7">
        <f t="shared" si="22"/>
        <v>0</v>
      </c>
      <c r="CD7">
        <f t="shared" si="22"/>
        <v>0</v>
      </c>
      <c r="CE7">
        <f t="shared" si="22"/>
        <v>1</v>
      </c>
      <c r="CF7">
        <f t="shared" si="22"/>
        <v>0</v>
      </c>
      <c r="CG7">
        <f t="shared" si="22"/>
        <v>0</v>
      </c>
      <c r="CH7">
        <f t="shared" si="22"/>
        <v>0</v>
      </c>
      <c r="CI7">
        <f t="shared" si="22"/>
        <v>1</v>
      </c>
      <c r="CJ7">
        <f t="shared" si="22"/>
        <v>0</v>
      </c>
      <c r="CP7" s="3" t="s">
        <v>16</v>
      </c>
      <c r="CQ7" s="3"/>
      <c r="CR7" s="3"/>
      <c r="DB7" s="10"/>
      <c r="DD7" s="3">
        <v>2</v>
      </c>
      <c r="DE7">
        <f t="shared" si="23"/>
        <v>0</v>
      </c>
      <c r="DF7">
        <f t="shared" si="23"/>
        <v>0</v>
      </c>
      <c r="DG7">
        <f t="shared" si="23"/>
        <v>1</v>
      </c>
      <c r="DH7">
        <f t="shared" si="23"/>
        <v>0</v>
      </c>
      <c r="DI7">
        <f t="shared" si="23"/>
        <v>0</v>
      </c>
      <c r="DJ7">
        <f t="shared" si="23"/>
        <v>0</v>
      </c>
      <c r="DK7">
        <f t="shared" si="23"/>
        <v>0</v>
      </c>
      <c r="DL7">
        <f t="shared" si="23"/>
        <v>0</v>
      </c>
      <c r="DQ7" s="3">
        <v>2</v>
      </c>
      <c r="DR7">
        <f t="shared" si="24"/>
        <v>0</v>
      </c>
      <c r="DS7">
        <f t="shared" si="24"/>
        <v>0</v>
      </c>
      <c r="DT7">
        <f t="shared" si="24"/>
        <v>1</v>
      </c>
      <c r="DU7">
        <f t="shared" si="24"/>
        <v>0</v>
      </c>
      <c r="DV7">
        <f t="shared" si="24"/>
        <v>0</v>
      </c>
      <c r="DW7">
        <f t="shared" si="24"/>
        <v>0</v>
      </c>
      <c r="DX7">
        <f t="shared" si="24"/>
        <v>0</v>
      </c>
      <c r="DY7">
        <f t="shared" si="24"/>
        <v>0</v>
      </c>
      <c r="EC7" s="10"/>
      <c r="EE7" s="3">
        <v>2</v>
      </c>
      <c r="EF7">
        <f t="shared" si="25"/>
        <v>1</v>
      </c>
      <c r="EG7">
        <f t="shared" si="25"/>
        <v>1</v>
      </c>
      <c r="EH7">
        <f t="shared" si="25"/>
        <v>1</v>
      </c>
      <c r="EI7">
        <f t="shared" si="25"/>
        <v>0</v>
      </c>
      <c r="EJ7">
        <f t="shared" si="25"/>
        <v>1</v>
      </c>
      <c r="EK7">
        <f t="shared" si="25"/>
        <v>1</v>
      </c>
      <c r="EL7">
        <f t="shared" si="25"/>
        <v>1</v>
      </c>
      <c r="EM7">
        <f t="shared" si="25"/>
        <v>0</v>
      </c>
      <c r="EP7" s="3">
        <v>2</v>
      </c>
      <c r="EQ7">
        <f t="shared" si="26"/>
        <v>0</v>
      </c>
      <c r="ER7">
        <f t="shared" si="26"/>
        <v>1</v>
      </c>
      <c r="ES7">
        <f t="shared" si="26"/>
        <v>1</v>
      </c>
      <c r="ET7">
        <f t="shared" si="26"/>
        <v>1</v>
      </c>
      <c r="EU7">
        <f t="shared" si="26"/>
        <v>0</v>
      </c>
      <c r="EV7">
        <f t="shared" si="26"/>
        <v>0</v>
      </c>
      <c r="EW7">
        <f t="shared" si="26"/>
        <v>0</v>
      </c>
      <c r="EX7">
        <f t="shared" si="26"/>
        <v>1</v>
      </c>
      <c r="FA7" s="3">
        <v>2</v>
      </c>
      <c r="FB7">
        <f t="shared" si="27"/>
        <v>0</v>
      </c>
      <c r="FC7">
        <f t="shared" si="27"/>
        <v>0</v>
      </c>
      <c r="FD7">
        <f t="shared" si="27"/>
        <v>1</v>
      </c>
      <c r="FE7">
        <f t="shared" si="27"/>
        <v>0</v>
      </c>
      <c r="FF7">
        <f t="shared" si="27"/>
        <v>0</v>
      </c>
      <c r="FG7">
        <f t="shared" si="27"/>
        <v>0</v>
      </c>
      <c r="FH7">
        <f t="shared" si="27"/>
        <v>0</v>
      </c>
      <c r="FI7">
        <f t="shared" si="27"/>
        <v>0</v>
      </c>
      <c r="FL7" s="10"/>
      <c r="FN7" s="3">
        <v>2</v>
      </c>
      <c r="FO7">
        <f t="shared" si="28"/>
        <v>0</v>
      </c>
      <c r="FP7">
        <f t="shared" si="28"/>
        <v>0</v>
      </c>
      <c r="FQ7">
        <f t="shared" si="28"/>
        <v>1</v>
      </c>
      <c r="FR7">
        <f t="shared" si="28"/>
        <v>0</v>
      </c>
      <c r="FS7">
        <f t="shared" si="28"/>
        <v>0</v>
      </c>
      <c r="FT7">
        <f t="shared" si="28"/>
        <v>0</v>
      </c>
      <c r="FU7">
        <f t="shared" si="28"/>
        <v>1</v>
      </c>
      <c r="FV7">
        <f t="shared" si="28"/>
        <v>0</v>
      </c>
      <c r="FY7" s="3">
        <v>2</v>
      </c>
      <c r="FZ7">
        <f t="shared" si="29"/>
        <v>0</v>
      </c>
      <c r="GA7">
        <f t="shared" si="29"/>
        <v>0</v>
      </c>
      <c r="GB7">
        <f t="shared" si="29"/>
        <v>1</v>
      </c>
      <c r="GC7">
        <f t="shared" si="29"/>
        <v>0</v>
      </c>
      <c r="GD7">
        <f t="shared" si="29"/>
        <v>0</v>
      </c>
      <c r="GE7">
        <f t="shared" si="29"/>
        <v>0</v>
      </c>
      <c r="GF7">
        <f t="shared" si="29"/>
        <v>0</v>
      </c>
      <c r="GG7">
        <f t="shared" si="29"/>
        <v>0</v>
      </c>
      <c r="GJ7" s="3">
        <v>2</v>
      </c>
      <c r="GK7">
        <f t="shared" si="30"/>
        <v>0</v>
      </c>
      <c r="GL7">
        <f t="shared" si="30"/>
        <v>0</v>
      </c>
      <c r="GM7">
        <f t="shared" si="30"/>
        <v>1</v>
      </c>
      <c r="GN7">
        <f t="shared" si="30"/>
        <v>0</v>
      </c>
      <c r="GO7">
        <f t="shared" si="30"/>
        <v>0</v>
      </c>
      <c r="GP7">
        <f t="shared" si="30"/>
        <v>0</v>
      </c>
      <c r="GQ7">
        <f t="shared" si="30"/>
        <v>1</v>
      </c>
      <c r="GR7">
        <f t="shared" si="30"/>
        <v>0</v>
      </c>
      <c r="GU7" s="3">
        <v>2</v>
      </c>
      <c r="GV7">
        <f t="shared" si="31"/>
        <v>0</v>
      </c>
      <c r="GW7">
        <f t="shared" si="31"/>
        <v>0</v>
      </c>
      <c r="GX7">
        <f t="shared" si="31"/>
        <v>1</v>
      </c>
      <c r="GY7">
        <f t="shared" si="31"/>
        <v>0</v>
      </c>
      <c r="GZ7">
        <f t="shared" si="31"/>
        <v>0</v>
      </c>
      <c r="HA7">
        <f t="shared" si="31"/>
        <v>0</v>
      </c>
      <c r="HB7">
        <f t="shared" si="31"/>
        <v>0</v>
      </c>
      <c r="HC7">
        <f t="shared" si="31"/>
        <v>0</v>
      </c>
      <c r="HF7" s="3">
        <v>2</v>
      </c>
      <c r="HG7">
        <f t="shared" si="32"/>
        <v>0</v>
      </c>
      <c r="HH7">
        <f t="shared" si="32"/>
        <v>0</v>
      </c>
      <c r="HI7">
        <f t="shared" si="32"/>
        <v>1</v>
      </c>
      <c r="HJ7">
        <f t="shared" si="32"/>
        <v>0</v>
      </c>
      <c r="HK7">
        <f t="shared" si="32"/>
        <v>0</v>
      </c>
      <c r="HL7">
        <f t="shared" si="32"/>
        <v>0</v>
      </c>
      <c r="HM7">
        <f t="shared" si="32"/>
        <v>1</v>
      </c>
      <c r="HN7">
        <f t="shared" si="32"/>
        <v>0</v>
      </c>
      <c r="HQ7" s="3">
        <v>2</v>
      </c>
      <c r="HR7">
        <f t="shared" si="33"/>
        <v>0</v>
      </c>
      <c r="HS7">
        <f t="shared" si="33"/>
        <v>0</v>
      </c>
      <c r="HT7">
        <f t="shared" si="33"/>
        <v>1</v>
      </c>
      <c r="HU7">
        <f t="shared" si="33"/>
        <v>0</v>
      </c>
      <c r="HV7">
        <f t="shared" si="33"/>
        <v>0</v>
      </c>
      <c r="HW7">
        <f t="shared" si="33"/>
        <v>0</v>
      </c>
      <c r="HX7">
        <f t="shared" si="33"/>
        <v>0</v>
      </c>
      <c r="HY7">
        <f t="shared" si="33"/>
        <v>0</v>
      </c>
      <c r="IB7" s="3">
        <v>2</v>
      </c>
      <c r="IC7">
        <f t="shared" si="34"/>
        <v>0</v>
      </c>
      <c r="ID7">
        <f t="shared" si="34"/>
        <v>0</v>
      </c>
      <c r="IE7">
        <f t="shared" si="34"/>
        <v>1</v>
      </c>
      <c r="IF7">
        <f t="shared" si="34"/>
        <v>0</v>
      </c>
      <c r="IG7">
        <f t="shared" si="34"/>
        <v>0</v>
      </c>
      <c r="IH7">
        <f t="shared" si="34"/>
        <v>0</v>
      </c>
      <c r="II7">
        <f t="shared" si="34"/>
        <v>0</v>
      </c>
      <c r="IJ7">
        <f t="shared" si="34"/>
        <v>0</v>
      </c>
      <c r="IM7" s="3">
        <v>2</v>
      </c>
      <c r="IN7">
        <f t="shared" si="35"/>
        <v>0</v>
      </c>
      <c r="IO7">
        <f t="shared" si="35"/>
        <v>0</v>
      </c>
      <c r="IP7">
        <f t="shared" si="35"/>
        <v>1</v>
      </c>
      <c r="IQ7">
        <f t="shared" si="35"/>
        <v>0</v>
      </c>
      <c r="IR7">
        <f t="shared" si="35"/>
        <v>0</v>
      </c>
      <c r="IS7">
        <f t="shared" si="35"/>
        <v>0</v>
      </c>
      <c r="IT7">
        <f t="shared" si="35"/>
        <v>1</v>
      </c>
      <c r="IU7">
        <f t="shared" si="35"/>
        <v>0</v>
      </c>
      <c r="IX7" s="3">
        <v>2</v>
      </c>
      <c r="IY7">
        <f t="shared" si="36"/>
        <v>0</v>
      </c>
      <c r="IZ7">
        <f t="shared" si="36"/>
        <v>0</v>
      </c>
      <c r="JA7">
        <f t="shared" si="36"/>
        <v>1</v>
      </c>
      <c r="JB7">
        <f t="shared" si="36"/>
        <v>0</v>
      </c>
      <c r="JC7">
        <f t="shared" si="36"/>
        <v>0</v>
      </c>
      <c r="JD7">
        <f t="shared" si="36"/>
        <v>0</v>
      </c>
      <c r="JE7">
        <f t="shared" si="36"/>
        <v>0</v>
      </c>
      <c r="JF7">
        <f t="shared" si="36"/>
        <v>0</v>
      </c>
      <c r="JH7" s="10"/>
    </row>
    <row r="8" spans="1:268" x14ac:dyDescent="0.2">
      <c r="A8" s="10"/>
      <c r="B8" s="3" t="s">
        <v>1</v>
      </c>
      <c r="C8" s="3"/>
      <c r="D8" s="3">
        <v>0</v>
      </c>
      <c r="E8" s="3">
        <v>1</v>
      </c>
      <c r="F8" s="3">
        <v>2</v>
      </c>
      <c r="G8" s="3">
        <v>3</v>
      </c>
      <c r="H8" s="3">
        <v>4</v>
      </c>
      <c r="I8" s="3">
        <v>5</v>
      </c>
      <c r="J8" s="3">
        <v>6</v>
      </c>
      <c r="K8" s="3">
        <v>7</v>
      </c>
      <c r="L8" s="13" t="s">
        <v>108</v>
      </c>
      <c r="M8" s="10"/>
      <c r="O8" s="29" t="s">
        <v>89</v>
      </c>
      <c r="P8" s="19"/>
      <c r="Q8" s="3"/>
      <c r="R8" s="3">
        <v>0</v>
      </c>
      <c r="S8" s="3">
        <v>1</v>
      </c>
      <c r="T8" s="3">
        <v>2</v>
      </c>
      <c r="U8" s="3">
        <v>3</v>
      </c>
      <c r="V8" s="3">
        <v>4</v>
      </c>
      <c r="W8" s="3">
        <v>5</v>
      </c>
      <c r="X8" s="3">
        <v>6</v>
      </c>
      <c r="Y8" s="3">
        <v>7</v>
      </c>
      <c r="Z8" s="3"/>
      <c r="AB8" s="28" t="s">
        <v>91</v>
      </c>
      <c r="AC8" s="28"/>
      <c r="AD8" s="3"/>
      <c r="AE8" s="3">
        <v>0</v>
      </c>
      <c r="AF8" s="3">
        <v>1</v>
      </c>
      <c r="AG8" s="3">
        <v>2</v>
      </c>
      <c r="AH8" s="3">
        <v>3</v>
      </c>
      <c r="AI8" s="3">
        <v>4</v>
      </c>
      <c r="AJ8" s="3">
        <v>5</v>
      </c>
      <c r="AK8" s="3">
        <v>6</v>
      </c>
      <c r="AL8" s="3">
        <v>7</v>
      </c>
      <c r="AM8" s="3"/>
      <c r="AN8" s="11"/>
      <c r="AP8" s="3">
        <v>3</v>
      </c>
      <c r="AQ8">
        <f t="shared" si="37"/>
        <v>1</v>
      </c>
      <c r="AR8">
        <f t="shared" si="8"/>
        <v>0</v>
      </c>
      <c r="AS8" s="3">
        <f t="shared" si="9"/>
        <v>1</v>
      </c>
      <c r="AU8" s="3">
        <v>3</v>
      </c>
      <c r="AV8">
        <f t="shared" si="10"/>
        <v>1</v>
      </c>
      <c r="AW8">
        <f t="shared" si="11"/>
        <v>1</v>
      </c>
      <c r="AX8" s="3">
        <f t="shared" si="12"/>
        <v>0</v>
      </c>
      <c r="AZ8" s="3">
        <v>3</v>
      </c>
      <c r="BA8">
        <f t="shared" si="38"/>
        <v>1</v>
      </c>
      <c r="BB8">
        <f t="shared" si="13"/>
        <v>1</v>
      </c>
      <c r="BC8" s="3">
        <f t="shared" si="14"/>
        <v>0</v>
      </c>
      <c r="BE8" s="3">
        <f t="shared" si="15"/>
        <v>0</v>
      </c>
      <c r="BF8" s="21"/>
      <c r="BG8" s="22"/>
      <c r="BI8" s="3">
        <v>3</v>
      </c>
      <c r="BJ8">
        <f t="shared" si="16"/>
        <v>0</v>
      </c>
      <c r="BK8">
        <f t="shared" si="17"/>
        <v>1</v>
      </c>
      <c r="BL8" s="3">
        <f t="shared" si="39"/>
        <v>0</v>
      </c>
      <c r="BN8" s="3">
        <v>3</v>
      </c>
      <c r="BO8">
        <f t="shared" si="18"/>
        <v>0</v>
      </c>
      <c r="BP8">
        <f t="shared" si="19"/>
        <v>1</v>
      </c>
      <c r="BQ8" s="3">
        <f>IF(BP8=1,1,0)</f>
        <v>1</v>
      </c>
      <c r="BS8" s="3">
        <v>3</v>
      </c>
      <c r="BT8">
        <f t="shared" si="20"/>
        <v>0</v>
      </c>
      <c r="BU8">
        <f t="shared" si="21"/>
        <v>1</v>
      </c>
      <c r="BV8" s="3">
        <f>IF(BU8=1,1,0)</f>
        <v>1</v>
      </c>
      <c r="BX8" s="3">
        <f t="shared" si="40"/>
        <v>0</v>
      </c>
      <c r="BZ8" s="10"/>
      <c r="CB8" s="3">
        <v>3</v>
      </c>
      <c r="CC8">
        <f t="shared" si="22"/>
        <v>0</v>
      </c>
      <c r="CD8">
        <f t="shared" si="22"/>
        <v>0</v>
      </c>
      <c r="CE8">
        <f t="shared" si="22"/>
        <v>0</v>
      </c>
      <c r="CF8">
        <f t="shared" si="22"/>
        <v>1</v>
      </c>
      <c r="CG8">
        <f t="shared" si="22"/>
        <v>0</v>
      </c>
      <c r="CH8">
        <f t="shared" si="22"/>
        <v>0</v>
      </c>
      <c r="CI8">
        <f t="shared" si="22"/>
        <v>0</v>
      </c>
      <c r="CJ8">
        <f t="shared" si="22"/>
        <v>1</v>
      </c>
      <c r="CR8" s="3">
        <v>0</v>
      </c>
      <c r="CS8">
        <f t="shared" ref="CS8:CZ9" si="41">$CR8*4+CS$5*2+CS$6*1</f>
        <v>0</v>
      </c>
      <c r="CT8">
        <f t="shared" si="41"/>
        <v>1</v>
      </c>
      <c r="CU8">
        <f t="shared" si="41"/>
        <v>2</v>
      </c>
      <c r="CV8">
        <f t="shared" si="41"/>
        <v>3</v>
      </c>
      <c r="CW8">
        <f t="shared" si="41"/>
        <v>0</v>
      </c>
      <c r="CX8">
        <f t="shared" si="41"/>
        <v>1</v>
      </c>
      <c r="CY8">
        <f t="shared" si="41"/>
        <v>2</v>
      </c>
      <c r="CZ8">
        <f t="shared" si="41"/>
        <v>3</v>
      </c>
      <c r="DB8" s="10"/>
      <c r="DD8" s="3">
        <v>3</v>
      </c>
      <c r="DE8">
        <f t="shared" si="23"/>
        <v>0</v>
      </c>
      <c r="DF8">
        <f t="shared" si="23"/>
        <v>0</v>
      </c>
      <c r="DG8">
        <f t="shared" si="23"/>
        <v>0</v>
      </c>
      <c r="DH8">
        <f t="shared" si="23"/>
        <v>1</v>
      </c>
      <c r="DI8">
        <f t="shared" si="23"/>
        <v>0</v>
      </c>
      <c r="DJ8">
        <f t="shared" si="23"/>
        <v>0</v>
      </c>
      <c r="DK8">
        <f t="shared" si="23"/>
        <v>0</v>
      </c>
      <c r="DL8">
        <f t="shared" si="23"/>
        <v>0</v>
      </c>
      <c r="DQ8" s="3">
        <v>3</v>
      </c>
      <c r="DR8">
        <f t="shared" si="24"/>
        <v>0</v>
      </c>
      <c r="DS8">
        <f t="shared" si="24"/>
        <v>0</v>
      </c>
      <c r="DT8">
        <f t="shared" si="24"/>
        <v>0</v>
      </c>
      <c r="DU8">
        <f t="shared" si="24"/>
        <v>1</v>
      </c>
      <c r="DV8">
        <f t="shared" si="24"/>
        <v>0</v>
      </c>
      <c r="DW8">
        <f t="shared" si="24"/>
        <v>0</v>
      </c>
      <c r="DX8">
        <f t="shared" si="24"/>
        <v>0</v>
      </c>
      <c r="DY8">
        <f t="shared" si="24"/>
        <v>0</v>
      </c>
      <c r="EC8" s="10"/>
      <c r="EE8" s="3">
        <v>3</v>
      </c>
      <c r="EF8">
        <f t="shared" si="25"/>
        <v>1</v>
      </c>
      <c r="EG8">
        <f t="shared" si="25"/>
        <v>1</v>
      </c>
      <c r="EH8">
        <f t="shared" si="25"/>
        <v>1</v>
      </c>
      <c r="EI8">
        <f t="shared" si="25"/>
        <v>1</v>
      </c>
      <c r="EJ8">
        <f t="shared" si="25"/>
        <v>1</v>
      </c>
      <c r="EK8">
        <f t="shared" si="25"/>
        <v>1</v>
      </c>
      <c r="EL8">
        <f t="shared" si="25"/>
        <v>1</v>
      </c>
      <c r="EM8">
        <f t="shared" si="25"/>
        <v>1</v>
      </c>
      <c r="EP8" s="3">
        <v>3</v>
      </c>
      <c r="EQ8">
        <f t="shared" si="26"/>
        <v>0</v>
      </c>
      <c r="ER8">
        <f t="shared" si="26"/>
        <v>0</v>
      </c>
      <c r="ES8">
        <f t="shared" si="26"/>
        <v>0</v>
      </c>
      <c r="ET8">
        <f t="shared" si="26"/>
        <v>1</v>
      </c>
      <c r="EU8">
        <f t="shared" si="26"/>
        <v>0</v>
      </c>
      <c r="EV8">
        <f t="shared" si="26"/>
        <v>0</v>
      </c>
      <c r="EW8">
        <f t="shared" si="26"/>
        <v>0</v>
      </c>
      <c r="EX8">
        <f t="shared" si="26"/>
        <v>0</v>
      </c>
      <c r="FA8" s="3">
        <v>3</v>
      </c>
      <c r="FB8">
        <f t="shared" si="27"/>
        <v>1</v>
      </c>
      <c r="FC8">
        <f t="shared" si="27"/>
        <v>0</v>
      </c>
      <c r="FD8">
        <f t="shared" si="27"/>
        <v>0</v>
      </c>
      <c r="FE8">
        <f t="shared" si="27"/>
        <v>1</v>
      </c>
      <c r="FF8">
        <f t="shared" si="27"/>
        <v>0</v>
      </c>
      <c r="FG8">
        <f t="shared" si="27"/>
        <v>0</v>
      </c>
      <c r="FH8">
        <f t="shared" si="27"/>
        <v>0</v>
      </c>
      <c r="FI8">
        <f t="shared" si="27"/>
        <v>0</v>
      </c>
      <c r="FL8" s="10"/>
      <c r="FN8" s="3">
        <v>3</v>
      </c>
      <c r="FO8">
        <f t="shared" si="28"/>
        <v>0</v>
      </c>
      <c r="FP8">
        <f t="shared" si="28"/>
        <v>0</v>
      </c>
      <c r="FQ8">
        <f t="shared" si="28"/>
        <v>0</v>
      </c>
      <c r="FR8">
        <f t="shared" si="28"/>
        <v>1</v>
      </c>
      <c r="FS8">
        <f t="shared" si="28"/>
        <v>0</v>
      </c>
      <c r="FT8">
        <f t="shared" si="28"/>
        <v>0</v>
      </c>
      <c r="FU8">
        <f t="shared" si="28"/>
        <v>0</v>
      </c>
      <c r="FV8">
        <f t="shared" si="28"/>
        <v>1</v>
      </c>
      <c r="FY8" s="3">
        <v>3</v>
      </c>
      <c r="FZ8">
        <f t="shared" si="29"/>
        <v>0</v>
      </c>
      <c r="GA8">
        <f t="shared" si="29"/>
        <v>0</v>
      </c>
      <c r="GB8">
        <f t="shared" si="29"/>
        <v>0</v>
      </c>
      <c r="GC8">
        <f t="shared" si="29"/>
        <v>1</v>
      </c>
      <c r="GD8">
        <f t="shared" si="29"/>
        <v>0</v>
      </c>
      <c r="GE8">
        <f t="shared" si="29"/>
        <v>0</v>
      </c>
      <c r="GF8">
        <f t="shared" si="29"/>
        <v>0</v>
      </c>
      <c r="GG8">
        <f t="shared" si="29"/>
        <v>0</v>
      </c>
      <c r="GJ8" s="3">
        <v>3</v>
      </c>
      <c r="GK8">
        <f t="shared" si="30"/>
        <v>0</v>
      </c>
      <c r="GL8">
        <f t="shared" si="30"/>
        <v>0</v>
      </c>
      <c r="GM8">
        <f t="shared" si="30"/>
        <v>0</v>
      </c>
      <c r="GN8">
        <f t="shared" si="30"/>
        <v>1</v>
      </c>
      <c r="GO8">
        <f t="shared" si="30"/>
        <v>0</v>
      </c>
      <c r="GP8">
        <f t="shared" si="30"/>
        <v>0</v>
      </c>
      <c r="GQ8">
        <f t="shared" si="30"/>
        <v>0</v>
      </c>
      <c r="GR8">
        <f t="shared" si="30"/>
        <v>1</v>
      </c>
      <c r="GU8" s="3">
        <v>3</v>
      </c>
      <c r="GV8">
        <f t="shared" si="31"/>
        <v>0</v>
      </c>
      <c r="GW8">
        <f t="shared" si="31"/>
        <v>0</v>
      </c>
      <c r="GX8">
        <f t="shared" si="31"/>
        <v>0</v>
      </c>
      <c r="GY8">
        <f t="shared" si="31"/>
        <v>1</v>
      </c>
      <c r="GZ8">
        <f t="shared" si="31"/>
        <v>0</v>
      </c>
      <c r="HA8">
        <f t="shared" si="31"/>
        <v>0</v>
      </c>
      <c r="HB8">
        <f t="shared" si="31"/>
        <v>0</v>
      </c>
      <c r="HC8">
        <f t="shared" si="31"/>
        <v>0</v>
      </c>
      <c r="HF8" s="3">
        <v>3</v>
      </c>
      <c r="HG8">
        <f t="shared" si="32"/>
        <v>0</v>
      </c>
      <c r="HH8">
        <f t="shared" si="32"/>
        <v>0</v>
      </c>
      <c r="HI8">
        <f t="shared" si="32"/>
        <v>0</v>
      </c>
      <c r="HJ8">
        <f t="shared" si="32"/>
        <v>1</v>
      </c>
      <c r="HK8">
        <f t="shared" si="32"/>
        <v>0</v>
      </c>
      <c r="HL8">
        <f t="shared" si="32"/>
        <v>0</v>
      </c>
      <c r="HM8">
        <f t="shared" si="32"/>
        <v>0</v>
      </c>
      <c r="HN8">
        <f t="shared" si="32"/>
        <v>1</v>
      </c>
      <c r="HQ8" s="3">
        <v>3</v>
      </c>
      <c r="HR8">
        <f t="shared" si="33"/>
        <v>0</v>
      </c>
      <c r="HS8">
        <f t="shared" si="33"/>
        <v>0</v>
      </c>
      <c r="HT8">
        <f t="shared" si="33"/>
        <v>0</v>
      </c>
      <c r="HU8">
        <f t="shared" si="33"/>
        <v>1</v>
      </c>
      <c r="HV8">
        <f t="shared" si="33"/>
        <v>0</v>
      </c>
      <c r="HW8">
        <f t="shared" si="33"/>
        <v>0</v>
      </c>
      <c r="HX8">
        <f t="shared" si="33"/>
        <v>0</v>
      </c>
      <c r="HY8">
        <f t="shared" si="33"/>
        <v>0</v>
      </c>
      <c r="IB8" s="3">
        <v>3</v>
      </c>
      <c r="IC8">
        <f t="shared" si="34"/>
        <v>0</v>
      </c>
      <c r="ID8">
        <f t="shared" si="34"/>
        <v>0</v>
      </c>
      <c r="IE8">
        <f t="shared" si="34"/>
        <v>0</v>
      </c>
      <c r="IF8">
        <f t="shared" si="34"/>
        <v>1</v>
      </c>
      <c r="IG8">
        <f t="shared" si="34"/>
        <v>0</v>
      </c>
      <c r="IH8">
        <f t="shared" si="34"/>
        <v>0</v>
      </c>
      <c r="II8">
        <f t="shared" si="34"/>
        <v>0</v>
      </c>
      <c r="IJ8">
        <f t="shared" si="34"/>
        <v>0</v>
      </c>
      <c r="IM8" s="3">
        <v>3</v>
      </c>
      <c r="IN8">
        <f t="shared" si="35"/>
        <v>0</v>
      </c>
      <c r="IO8">
        <f t="shared" si="35"/>
        <v>0</v>
      </c>
      <c r="IP8">
        <f t="shared" si="35"/>
        <v>0</v>
      </c>
      <c r="IQ8">
        <f t="shared" si="35"/>
        <v>1</v>
      </c>
      <c r="IR8">
        <f t="shared" si="35"/>
        <v>0</v>
      </c>
      <c r="IS8">
        <f t="shared" si="35"/>
        <v>0</v>
      </c>
      <c r="IT8">
        <f t="shared" si="35"/>
        <v>0</v>
      </c>
      <c r="IU8">
        <f t="shared" si="35"/>
        <v>1</v>
      </c>
      <c r="IX8" s="3">
        <v>3</v>
      </c>
      <c r="IY8">
        <f t="shared" si="36"/>
        <v>0</v>
      </c>
      <c r="IZ8">
        <f t="shared" si="36"/>
        <v>0</v>
      </c>
      <c r="JA8">
        <f t="shared" si="36"/>
        <v>0</v>
      </c>
      <c r="JB8">
        <f t="shared" si="36"/>
        <v>1</v>
      </c>
      <c r="JC8">
        <f t="shared" si="36"/>
        <v>0</v>
      </c>
      <c r="JD8">
        <f t="shared" si="36"/>
        <v>0</v>
      </c>
      <c r="JE8">
        <f t="shared" si="36"/>
        <v>0</v>
      </c>
      <c r="JF8">
        <f t="shared" si="36"/>
        <v>0</v>
      </c>
      <c r="JH8" s="10"/>
    </row>
    <row r="9" spans="1:268" x14ac:dyDescent="0.2">
      <c r="A9" s="10"/>
      <c r="B9" s="3" t="s">
        <v>2</v>
      </c>
      <c r="C9" s="3">
        <v>1</v>
      </c>
      <c r="D9" s="2">
        <v>6</v>
      </c>
      <c r="E9" s="2">
        <v>3</v>
      </c>
      <c r="F9" s="2">
        <v>3</v>
      </c>
      <c r="G9" s="2">
        <v>0</v>
      </c>
      <c r="H9" s="2">
        <v>7</v>
      </c>
      <c r="I9" s="2">
        <v>5</v>
      </c>
      <c r="J9" s="2">
        <v>5</v>
      </c>
      <c r="K9" s="2">
        <v>1</v>
      </c>
      <c r="M9" s="10"/>
      <c r="O9" s="19" t="s">
        <v>94</v>
      </c>
      <c r="P9" s="30"/>
      <c r="Q9" s="3">
        <v>1</v>
      </c>
      <c r="R9" s="3">
        <f t="shared" ref="R9:Y9" si="42">IF(OR(AND(R4=0,$AQ$13=1),AND(R4=1,$AR$13=1)),1,0)</f>
        <v>1</v>
      </c>
      <c r="S9" s="3">
        <f t="shared" si="42"/>
        <v>1</v>
      </c>
      <c r="T9" s="3">
        <f t="shared" si="42"/>
        <v>1</v>
      </c>
      <c r="U9" s="3">
        <f t="shared" si="42"/>
        <v>1</v>
      </c>
      <c r="V9" s="3">
        <f t="shared" si="42"/>
        <v>0</v>
      </c>
      <c r="W9" s="3">
        <f t="shared" si="42"/>
        <v>0</v>
      </c>
      <c r="X9" s="3">
        <f t="shared" si="42"/>
        <v>0</v>
      </c>
      <c r="Y9" s="3">
        <f t="shared" si="42"/>
        <v>0</v>
      </c>
      <c r="Z9" s="15"/>
      <c r="AB9" s="31" t="s">
        <v>82</v>
      </c>
      <c r="AC9" s="27"/>
      <c r="AD9" s="3">
        <v>1</v>
      </c>
      <c r="AE9" s="3">
        <f t="shared" ref="AE9:AL9" si="43">IF(OR(AND(AE4=0,$BJ$13=1),AND(AE4=1,$BK$13=1)),1,0)</f>
        <v>0</v>
      </c>
      <c r="AF9" s="3">
        <f t="shared" si="43"/>
        <v>0</v>
      </c>
      <c r="AG9" s="3">
        <f t="shared" si="43"/>
        <v>0</v>
      </c>
      <c r="AH9" s="3">
        <f t="shared" si="43"/>
        <v>0</v>
      </c>
      <c r="AI9" s="3">
        <f t="shared" si="43"/>
        <v>1</v>
      </c>
      <c r="AJ9" s="3">
        <f t="shared" si="43"/>
        <v>1</v>
      </c>
      <c r="AK9" s="3">
        <f t="shared" si="43"/>
        <v>1</v>
      </c>
      <c r="AL9" s="3">
        <f t="shared" si="43"/>
        <v>1</v>
      </c>
      <c r="AM9" s="15"/>
      <c r="AN9" s="26"/>
      <c r="AP9" s="3">
        <v>4</v>
      </c>
      <c r="AQ9">
        <f t="shared" si="37"/>
        <v>1</v>
      </c>
      <c r="AR9">
        <f t="shared" si="8"/>
        <v>1</v>
      </c>
      <c r="AS9" s="3">
        <f t="shared" si="9"/>
        <v>0</v>
      </c>
      <c r="AU9" s="3">
        <v>4</v>
      </c>
      <c r="AV9">
        <f t="shared" si="10"/>
        <v>1</v>
      </c>
      <c r="AW9">
        <f t="shared" si="11"/>
        <v>0</v>
      </c>
      <c r="AX9" s="3">
        <f t="shared" si="12"/>
        <v>1</v>
      </c>
      <c r="AZ9" s="3">
        <v>4</v>
      </c>
      <c r="BA9">
        <f t="shared" si="38"/>
        <v>1</v>
      </c>
      <c r="BB9">
        <f t="shared" si="13"/>
        <v>0</v>
      </c>
      <c r="BC9" s="3">
        <f t="shared" si="14"/>
        <v>1</v>
      </c>
      <c r="BE9" s="3">
        <f t="shared" si="15"/>
        <v>0</v>
      </c>
      <c r="BF9" s="21"/>
      <c r="BG9" s="22"/>
      <c r="BI9" s="3">
        <v>4</v>
      </c>
      <c r="BJ9">
        <f t="shared" si="16"/>
        <v>0</v>
      </c>
      <c r="BK9">
        <f t="shared" si="17"/>
        <v>1</v>
      </c>
      <c r="BL9" s="3">
        <f>IF(BK9=1,1,0)</f>
        <v>1</v>
      </c>
      <c r="BN9" s="3">
        <v>4</v>
      </c>
      <c r="BO9">
        <f t="shared" si="18"/>
        <v>0</v>
      </c>
      <c r="BP9">
        <f t="shared" si="19"/>
        <v>1</v>
      </c>
      <c r="BQ9" s="3">
        <f>IF(BO9=1,1,0)</f>
        <v>0</v>
      </c>
      <c r="BS9" s="3">
        <v>4</v>
      </c>
      <c r="BT9">
        <f t="shared" si="20"/>
        <v>0</v>
      </c>
      <c r="BU9">
        <f t="shared" si="21"/>
        <v>1</v>
      </c>
      <c r="BV9" s="3">
        <f>IF(BT9=1,1,0)</f>
        <v>0</v>
      </c>
      <c r="BX9" s="3">
        <f t="shared" si="40"/>
        <v>0</v>
      </c>
      <c r="BZ9" s="10"/>
      <c r="CB9" s="3">
        <v>4</v>
      </c>
      <c r="CC9">
        <f t="shared" si="22"/>
        <v>1</v>
      </c>
      <c r="CD9">
        <f t="shared" si="22"/>
        <v>0</v>
      </c>
      <c r="CE9">
        <f t="shared" si="22"/>
        <v>0</v>
      </c>
      <c r="CF9">
        <f t="shared" si="22"/>
        <v>0</v>
      </c>
      <c r="CG9">
        <f t="shared" si="22"/>
        <v>1</v>
      </c>
      <c r="CH9">
        <f t="shared" si="22"/>
        <v>0</v>
      </c>
      <c r="CI9">
        <f t="shared" si="22"/>
        <v>0</v>
      </c>
      <c r="CJ9">
        <f t="shared" si="22"/>
        <v>0</v>
      </c>
      <c r="CR9" s="3">
        <v>1</v>
      </c>
      <c r="CS9">
        <f t="shared" si="41"/>
        <v>4</v>
      </c>
      <c r="CT9">
        <f t="shared" si="41"/>
        <v>5</v>
      </c>
      <c r="CU9">
        <f t="shared" si="41"/>
        <v>6</v>
      </c>
      <c r="CV9">
        <f t="shared" si="41"/>
        <v>7</v>
      </c>
      <c r="CW9">
        <f t="shared" si="41"/>
        <v>4</v>
      </c>
      <c r="CX9">
        <f t="shared" si="41"/>
        <v>5</v>
      </c>
      <c r="CY9">
        <f t="shared" si="41"/>
        <v>6</v>
      </c>
      <c r="CZ9">
        <f t="shared" si="41"/>
        <v>7</v>
      </c>
      <c r="DB9" s="10"/>
      <c r="DD9" s="3">
        <v>4</v>
      </c>
      <c r="DE9">
        <f t="shared" si="23"/>
        <v>1</v>
      </c>
      <c r="DF9">
        <f t="shared" si="23"/>
        <v>0</v>
      </c>
      <c r="DG9">
        <f t="shared" si="23"/>
        <v>0</v>
      </c>
      <c r="DH9">
        <f t="shared" si="23"/>
        <v>0</v>
      </c>
      <c r="DI9">
        <f t="shared" si="23"/>
        <v>1</v>
      </c>
      <c r="DJ9">
        <f t="shared" si="23"/>
        <v>0</v>
      </c>
      <c r="DK9">
        <f t="shared" si="23"/>
        <v>0</v>
      </c>
      <c r="DL9">
        <f t="shared" si="23"/>
        <v>0</v>
      </c>
      <c r="DQ9" s="3">
        <v>4</v>
      </c>
      <c r="DR9">
        <f t="shared" si="24"/>
        <v>1</v>
      </c>
      <c r="DS9">
        <f t="shared" si="24"/>
        <v>0</v>
      </c>
      <c r="DT9">
        <f t="shared" si="24"/>
        <v>0</v>
      </c>
      <c r="DU9">
        <f t="shared" si="24"/>
        <v>0</v>
      </c>
      <c r="DV9">
        <f t="shared" si="24"/>
        <v>1</v>
      </c>
      <c r="DW9">
        <f t="shared" si="24"/>
        <v>0</v>
      </c>
      <c r="DX9">
        <f t="shared" si="24"/>
        <v>0</v>
      </c>
      <c r="DY9">
        <f t="shared" si="24"/>
        <v>0</v>
      </c>
      <c r="EC9" s="10"/>
      <c r="EE9" s="3">
        <v>4</v>
      </c>
      <c r="EF9">
        <f t="shared" si="25"/>
        <v>0</v>
      </c>
      <c r="EG9">
        <f t="shared" si="25"/>
        <v>0</v>
      </c>
      <c r="EH9">
        <f t="shared" si="25"/>
        <v>0</v>
      </c>
      <c r="EI9">
        <f t="shared" si="25"/>
        <v>0</v>
      </c>
      <c r="EJ9">
        <f t="shared" si="25"/>
        <v>1</v>
      </c>
      <c r="EK9">
        <f t="shared" si="25"/>
        <v>0</v>
      </c>
      <c r="EL9">
        <f t="shared" si="25"/>
        <v>0</v>
      </c>
      <c r="EM9">
        <f t="shared" si="25"/>
        <v>0</v>
      </c>
      <c r="EP9" s="3">
        <v>4</v>
      </c>
      <c r="EQ9">
        <f t="shared" si="26"/>
        <v>1</v>
      </c>
      <c r="ER9">
        <f t="shared" si="26"/>
        <v>1</v>
      </c>
      <c r="ES9">
        <f t="shared" si="26"/>
        <v>1</v>
      </c>
      <c r="ET9">
        <f t="shared" si="26"/>
        <v>1</v>
      </c>
      <c r="EU9">
        <f t="shared" si="26"/>
        <v>1</v>
      </c>
      <c r="EV9">
        <f t="shared" si="26"/>
        <v>1</v>
      </c>
      <c r="EW9">
        <f t="shared" si="26"/>
        <v>1</v>
      </c>
      <c r="EX9">
        <f t="shared" si="26"/>
        <v>1</v>
      </c>
      <c r="FA9" s="3">
        <v>4</v>
      </c>
      <c r="FB9">
        <f t="shared" si="27"/>
        <v>1</v>
      </c>
      <c r="FC9">
        <f t="shared" si="27"/>
        <v>1</v>
      </c>
      <c r="FD9">
        <f t="shared" si="27"/>
        <v>1</v>
      </c>
      <c r="FE9">
        <f t="shared" si="27"/>
        <v>1</v>
      </c>
      <c r="FF9">
        <f t="shared" si="27"/>
        <v>1</v>
      </c>
      <c r="FG9">
        <f t="shared" si="27"/>
        <v>0</v>
      </c>
      <c r="FH9">
        <f t="shared" si="27"/>
        <v>0</v>
      </c>
      <c r="FI9">
        <f t="shared" si="27"/>
        <v>0</v>
      </c>
      <c r="FL9" s="10"/>
      <c r="FN9" s="3">
        <v>4</v>
      </c>
      <c r="FO9">
        <f t="shared" si="28"/>
        <v>0</v>
      </c>
      <c r="FP9">
        <f t="shared" si="28"/>
        <v>0</v>
      </c>
      <c r="FQ9">
        <f t="shared" si="28"/>
        <v>0</v>
      </c>
      <c r="FR9">
        <f t="shared" si="28"/>
        <v>0</v>
      </c>
      <c r="FS9">
        <f t="shared" si="28"/>
        <v>1</v>
      </c>
      <c r="FT9">
        <f t="shared" si="28"/>
        <v>0</v>
      </c>
      <c r="FU9">
        <f t="shared" si="28"/>
        <v>0</v>
      </c>
      <c r="FV9">
        <f t="shared" si="28"/>
        <v>0</v>
      </c>
      <c r="FY9" s="3">
        <v>4</v>
      </c>
      <c r="FZ9">
        <f t="shared" si="29"/>
        <v>1</v>
      </c>
      <c r="GA9">
        <f t="shared" si="29"/>
        <v>0</v>
      </c>
      <c r="GB9">
        <f t="shared" si="29"/>
        <v>0</v>
      </c>
      <c r="GC9">
        <f t="shared" si="29"/>
        <v>0</v>
      </c>
      <c r="GD9">
        <f t="shared" si="29"/>
        <v>1</v>
      </c>
      <c r="GE9">
        <f t="shared" si="29"/>
        <v>0</v>
      </c>
      <c r="GF9">
        <f t="shared" si="29"/>
        <v>0</v>
      </c>
      <c r="GG9">
        <f t="shared" si="29"/>
        <v>0</v>
      </c>
      <c r="GJ9" s="3">
        <v>4</v>
      </c>
      <c r="GK9">
        <f t="shared" si="30"/>
        <v>1</v>
      </c>
      <c r="GL9">
        <f t="shared" si="30"/>
        <v>0</v>
      </c>
      <c r="GM9">
        <f t="shared" si="30"/>
        <v>0</v>
      </c>
      <c r="GN9">
        <f t="shared" si="30"/>
        <v>0</v>
      </c>
      <c r="GO9">
        <f t="shared" si="30"/>
        <v>1</v>
      </c>
      <c r="GP9">
        <f t="shared" si="30"/>
        <v>0</v>
      </c>
      <c r="GQ9">
        <f t="shared" si="30"/>
        <v>0</v>
      </c>
      <c r="GR9">
        <f t="shared" si="30"/>
        <v>0</v>
      </c>
      <c r="GU9" s="3">
        <v>4</v>
      </c>
      <c r="GV9">
        <f t="shared" si="31"/>
        <v>1</v>
      </c>
      <c r="GW9">
        <f t="shared" si="31"/>
        <v>0</v>
      </c>
      <c r="GX9">
        <f t="shared" si="31"/>
        <v>0</v>
      </c>
      <c r="GY9">
        <f t="shared" si="31"/>
        <v>0</v>
      </c>
      <c r="GZ9">
        <f t="shared" si="31"/>
        <v>1</v>
      </c>
      <c r="HA9">
        <f t="shared" si="31"/>
        <v>0</v>
      </c>
      <c r="HB9">
        <f t="shared" si="31"/>
        <v>0</v>
      </c>
      <c r="HC9">
        <f t="shared" si="31"/>
        <v>0</v>
      </c>
      <c r="HF9" s="3">
        <v>4</v>
      </c>
      <c r="HG9">
        <f t="shared" si="32"/>
        <v>0</v>
      </c>
      <c r="HH9">
        <f t="shared" si="32"/>
        <v>0</v>
      </c>
      <c r="HI9">
        <f t="shared" si="32"/>
        <v>0</v>
      </c>
      <c r="HJ9">
        <f t="shared" si="32"/>
        <v>0</v>
      </c>
      <c r="HK9">
        <f t="shared" si="32"/>
        <v>1</v>
      </c>
      <c r="HL9">
        <f t="shared" si="32"/>
        <v>0</v>
      </c>
      <c r="HM9">
        <f t="shared" si="32"/>
        <v>0</v>
      </c>
      <c r="HN9">
        <f t="shared" si="32"/>
        <v>0</v>
      </c>
      <c r="HQ9" s="3">
        <v>4</v>
      </c>
      <c r="HR9">
        <f t="shared" si="33"/>
        <v>1</v>
      </c>
      <c r="HS9">
        <f t="shared" si="33"/>
        <v>0</v>
      </c>
      <c r="HT9">
        <f t="shared" si="33"/>
        <v>0</v>
      </c>
      <c r="HU9">
        <f t="shared" si="33"/>
        <v>0</v>
      </c>
      <c r="HV9">
        <f t="shared" si="33"/>
        <v>1</v>
      </c>
      <c r="HW9">
        <f t="shared" si="33"/>
        <v>0</v>
      </c>
      <c r="HX9">
        <f t="shared" si="33"/>
        <v>0</v>
      </c>
      <c r="HY9">
        <f t="shared" si="33"/>
        <v>0</v>
      </c>
      <c r="IB9" s="3">
        <v>4</v>
      </c>
      <c r="IC9">
        <f t="shared" si="34"/>
        <v>1</v>
      </c>
      <c r="ID9">
        <f t="shared" si="34"/>
        <v>0</v>
      </c>
      <c r="IE9">
        <f t="shared" si="34"/>
        <v>0</v>
      </c>
      <c r="IF9">
        <f t="shared" si="34"/>
        <v>0</v>
      </c>
      <c r="IG9">
        <f t="shared" si="34"/>
        <v>1</v>
      </c>
      <c r="IH9">
        <f t="shared" si="34"/>
        <v>0</v>
      </c>
      <c r="II9">
        <f t="shared" si="34"/>
        <v>0</v>
      </c>
      <c r="IJ9">
        <f t="shared" si="34"/>
        <v>0</v>
      </c>
      <c r="IM9" s="3">
        <v>4</v>
      </c>
      <c r="IN9">
        <f t="shared" si="35"/>
        <v>0</v>
      </c>
      <c r="IO9">
        <f t="shared" si="35"/>
        <v>0</v>
      </c>
      <c r="IP9">
        <f t="shared" si="35"/>
        <v>0</v>
      </c>
      <c r="IQ9">
        <f t="shared" si="35"/>
        <v>0</v>
      </c>
      <c r="IR9">
        <f t="shared" si="35"/>
        <v>1</v>
      </c>
      <c r="IS9">
        <f t="shared" si="35"/>
        <v>0</v>
      </c>
      <c r="IT9">
        <f t="shared" si="35"/>
        <v>0</v>
      </c>
      <c r="IU9">
        <f t="shared" si="35"/>
        <v>0</v>
      </c>
      <c r="IX9" s="3">
        <v>4</v>
      </c>
      <c r="IY9">
        <f t="shared" si="36"/>
        <v>1</v>
      </c>
      <c r="IZ9">
        <f t="shared" si="36"/>
        <v>0</v>
      </c>
      <c r="JA9">
        <f t="shared" si="36"/>
        <v>0</v>
      </c>
      <c r="JB9">
        <f t="shared" si="36"/>
        <v>0</v>
      </c>
      <c r="JC9">
        <f t="shared" si="36"/>
        <v>1</v>
      </c>
      <c r="JD9">
        <f t="shared" si="36"/>
        <v>0</v>
      </c>
      <c r="JE9">
        <f t="shared" si="36"/>
        <v>0</v>
      </c>
      <c r="JF9">
        <f t="shared" si="36"/>
        <v>0</v>
      </c>
      <c r="JH9" s="10"/>
    </row>
    <row r="10" spans="1:268" x14ac:dyDescent="0.2">
      <c r="A10" s="10"/>
      <c r="B10" s="3" t="s">
        <v>2</v>
      </c>
      <c r="C10" s="3">
        <v>2</v>
      </c>
      <c r="D10" s="2">
        <v>6</v>
      </c>
      <c r="E10" s="2">
        <v>3</v>
      </c>
      <c r="F10" s="2">
        <v>7</v>
      </c>
      <c r="G10" s="2">
        <v>5</v>
      </c>
      <c r="H10" s="2">
        <v>3</v>
      </c>
      <c r="I10" s="2">
        <v>0</v>
      </c>
      <c r="J10" s="2">
        <v>5</v>
      </c>
      <c r="K10" s="2">
        <v>1</v>
      </c>
      <c r="M10" s="10"/>
      <c r="Q10" s="3">
        <v>2</v>
      </c>
      <c r="R10" s="3">
        <f t="shared" ref="R10:Y10" si="44">IF(OR(AND(R5=0,$AV$13=1),AND(R5=1,$AW$13=1)),1,0)</f>
        <v>1</v>
      </c>
      <c r="S10" s="3">
        <f t="shared" si="44"/>
        <v>1</v>
      </c>
      <c r="T10" s="3">
        <f t="shared" si="44"/>
        <v>0</v>
      </c>
      <c r="U10" s="3">
        <f t="shared" si="44"/>
        <v>0</v>
      </c>
      <c r="V10" s="3">
        <f t="shared" si="44"/>
        <v>1</v>
      </c>
      <c r="W10" s="3">
        <f t="shared" si="44"/>
        <v>1</v>
      </c>
      <c r="X10" s="3">
        <f t="shared" si="44"/>
        <v>0</v>
      </c>
      <c r="Y10" s="3">
        <f t="shared" si="44"/>
        <v>0</v>
      </c>
      <c r="Z10" s="15"/>
      <c r="AD10" s="3">
        <v>2</v>
      </c>
      <c r="AE10" s="3">
        <f t="shared" ref="AE10:AL10" si="45">IF(OR(AND(AE5=0,$BO$13=1),AND(AE5=1,$BP$13=1)),1,0)</f>
        <v>0</v>
      </c>
      <c r="AF10" s="3">
        <f t="shared" si="45"/>
        <v>0</v>
      </c>
      <c r="AG10" s="3">
        <f t="shared" si="45"/>
        <v>1</v>
      </c>
      <c r="AH10" s="3">
        <f t="shared" si="45"/>
        <v>1</v>
      </c>
      <c r="AI10" s="3">
        <f t="shared" si="45"/>
        <v>0</v>
      </c>
      <c r="AJ10" s="3">
        <f t="shared" si="45"/>
        <v>0</v>
      </c>
      <c r="AK10" s="3">
        <f t="shared" si="45"/>
        <v>1</v>
      </c>
      <c r="AL10" s="3">
        <f t="shared" si="45"/>
        <v>1</v>
      </c>
      <c r="AM10" s="15"/>
      <c r="AN10" s="26"/>
      <c r="AP10" s="3">
        <v>5</v>
      </c>
      <c r="AQ10">
        <f t="shared" si="37"/>
        <v>1</v>
      </c>
      <c r="AR10">
        <f t="shared" si="8"/>
        <v>1</v>
      </c>
      <c r="AS10" s="3">
        <f t="shared" si="9"/>
        <v>0</v>
      </c>
      <c r="AU10" s="3">
        <v>5</v>
      </c>
      <c r="AV10">
        <f t="shared" si="10"/>
        <v>1</v>
      </c>
      <c r="AW10">
        <f t="shared" si="11"/>
        <v>0</v>
      </c>
      <c r="AX10" s="3">
        <f t="shared" si="12"/>
        <v>1</v>
      </c>
      <c r="AZ10" s="3">
        <v>5</v>
      </c>
      <c r="BA10">
        <f t="shared" si="38"/>
        <v>1</v>
      </c>
      <c r="BB10">
        <f t="shared" si="13"/>
        <v>1</v>
      </c>
      <c r="BC10" s="3">
        <f t="shared" si="14"/>
        <v>0</v>
      </c>
      <c r="BE10" s="3">
        <f t="shared" si="15"/>
        <v>0</v>
      </c>
      <c r="BF10" s="21"/>
      <c r="BG10" s="22"/>
      <c r="BI10" s="3">
        <v>5</v>
      </c>
      <c r="BJ10">
        <f t="shared" si="16"/>
        <v>0</v>
      </c>
      <c r="BK10">
        <f t="shared" si="17"/>
        <v>1</v>
      </c>
      <c r="BL10" s="3">
        <f t="shared" ref="BL10:BL12" si="46">IF(BK10=1,1,0)</f>
        <v>1</v>
      </c>
      <c r="BN10" s="3">
        <v>5</v>
      </c>
      <c r="BO10">
        <f t="shared" si="18"/>
        <v>0</v>
      </c>
      <c r="BP10">
        <f t="shared" si="19"/>
        <v>1</v>
      </c>
      <c r="BQ10" s="3">
        <f>IF(BO10=1,1,0)</f>
        <v>0</v>
      </c>
      <c r="BS10" s="3">
        <v>5</v>
      </c>
      <c r="BT10">
        <f t="shared" si="20"/>
        <v>0</v>
      </c>
      <c r="BU10">
        <f t="shared" si="21"/>
        <v>1</v>
      </c>
      <c r="BV10" s="3">
        <f>IF(BU10=1,1,0)</f>
        <v>1</v>
      </c>
      <c r="BX10" s="3">
        <f t="shared" si="40"/>
        <v>0</v>
      </c>
      <c r="BZ10" s="10"/>
      <c r="CB10" s="3">
        <v>5</v>
      </c>
      <c r="CC10">
        <f t="shared" si="22"/>
        <v>0</v>
      </c>
      <c r="CD10">
        <f t="shared" si="22"/>
        <v>1</v>
      </c>
      <c r="CE10">
        <f t="shared" si="22"/>
        <v>0</v>
      </c>
      <c r="CF10">
        <f t="shared" si="22"/>
        <v>0</v>
      </c>
      <c r="CG10">
        <f t="shared" si="22"/>
        <v>0</v>
      </c>
      <c r="CH10">
        <f t="shared" si="22"/>
        <v>1</v>
      </c>
      <c r="CI10">
        <f t="shared" si="22"/>
        <v>0</v>
      </c>
      <c r="CJ10">
        <f t="shared" si="22"/>
        <v>0</v>
      </c>
      <c r="CP10" s="3" t="s">
        <v>17</v>
      </c>
      <c r="CQ10" s="3"/>
      <c r="DB10" s="10"/>
      <c r="DD10" s="3">
        <v>5</v>
      </c>
      <c r="DE10">
        <f t="shared" si="23"/>
        <v>0</v>
      </c>
      <c r="DF10">
        <f t="shared" si="23"/>
        <v>1</v>
      </c>
      <c r="DG10">
        <f t="shared" si="23"/>
        <v>0</v>
      </c>
      <c r="DH10">
        <f t="shared" si="23"/>
        <v>0</v>
      </c>
      <c r="DI10">
        <f t="shared" si="23"/>
        <v>0</v>
      </c>
      <c r="DJ10">
        <f t="shared" si="23"/>
        <v>1</v>
      </c>
      <c r="DK10">
        <f t="shared" si="23"/>
        <v>0</v>
      </c>
      <c r="DL10">
        <f t="shared" si="23"/>
        <v>0</v>
      </c>
      <c r="DQ10" s="3">
        <v>5</v>
      </c>
      <c r="DR10">
        <f t="shared" si="24"/>
        <v>0</v>
      </c>
      <c r="DS10">
        <f t="shared" si="24"/>
        <v>1</v>
      </c>
      <c r="DT10">
        <f t="shared" si="24"/>
        <v>0</v>
      </c>
      <c r="DU10">
        <f t="shared" si="24"/>
        <v>0</v>
      </c>
      <c r="DV10">
        <f t="shared" si="24"/>
        <v>0</v>
      </c>
      <c r="DW10">
        <f t="shared" si="24"/>
        <v>1</v>
      </c>
      <c r="DX10">
        <f t="shared" si="24"/>
        <v>0</v>
      </c>
      <c r="DY10">
        <f t="shared" si="24"/>
        <v>0</v>
      </c>
      <c r="EC10" s="10"/>
      <c r="EE10" s="3">
        <v>5</v>
      </c>
      <c r="EF10">
        <f t="shared" si="25"/>
        <v>1</v>
      </c>
      <c r="EG10">
        <f t="shared" si="25"/>
        <v>0</v>
      </c>
      <c r="EH10">
        <f t="shared" si="25"/>
        <v>0</v>
      </c>
      <c r="EI10">
        <f t="shared" si="25"/>
        <v>0</v>
      </c>
      <c r="EJ10">
        <f t="shared" si="25"/>
        <v>1</v>
      </c>
      <c r="EK10">
        <f t="shared" si="25"/>
        <v>1</v>
      </c>
      <c r="EL10">
        <f t="shared" si="25"/>
        <v>1</v>
      </c>
      <c r="EM10">
        <f t="shared" si="25"/>
        <v>0</v>
      </c>
      <c r="EP10" s="3">
        <v>5</v>
      </c>
      <c r="EQ10">
        <f t="shared" si="26"/>
        <v>0</v>
      </c>
      <c r="ER10">
        <f t="shared" si="26"/>
        <v>1</v>
      </c>
      <c r="ES10">
        <f t="shared" si="26"/>
        <v>1</v>
      </c>
      <c r="ET10">
        <f t="shared" si="26"/>
        <v>1</v>
      </c>
      <c r="EU10">
        <f t="shared" si="26"/>
        <v>0</v>
      </c>
      <c r="EV10">
        <f t="shared" si="26"/>
        <v>1</v>
      </c>
      <c r="EW10">
        <f t="shared" si="26"/>
        <v>1</v>
      </c>
      <c r="EX10">
        <f t="shared" si="26"/>
        <v>1</v>
      </c>
      <c r="FA10" s="3">
        <v>5</v>
      </c>
      <c r="FB10">
        <f t="shared" si="27"/>
        <v>1</v>
      </c>
      <c r="FC10">
        <f t="shared" si="27"/>
        <v>1</v>
      </c>
      <c r="FD10">
        <f t="shared" si="27"/>
        <v>0</v>
      </c>
      <c r="FE10">
        <f t="shared" si="27"/>
        <v>1</v>
      </c>
      <c r="FF10">
        <f t="shared" si="27"/>
        <v>0</v>
      </c>
      <c r="FG10">
        <f t="shared" si="27"/>
        <v>1</v>
      </c>
      <c r="FH10">
        <f t="shared" si="27"/>
        <v>0</v>
      </c>
      <c r="FI10">
        <f t="shared" si="27"/>
        <v>0</v>
      </c>
      <c r="FL10" s="10"/>
      <c r="FN10" s="3">
        <v>5</v>
      </c>
      <c r="FO10">
        <f t="shared" si="28"/>
        <v>0</v>
      </c>
      <c r="FP10">
        <f t="shared" si="28"/>
        <v>0</v>
      </c>
      <c r="FQ10">
        <f t="shared" si="28"/>
        <v>0</v>
      </c>
      <c r="FR10">
        <f t="shared" si="28"/>
        <v>0</v>
      </c>
      <c r="FS10">
        <f t="shared" si="28"/>
        <v>0</v>
      </c>
      <c r="FT10">
        <f t="shared" si="28"/>
        <v>1</v>
      </c>
      <c r="FU10">
        <f t="shared" si="28"/>
        <v>0</v>
      </c>
      <c r="FV10">
        <f t="shared" si="28"/>
        <v>0</v>
      </c>
      <c r="FY10" s="3">
        <v>5</v>
      </c>
      <c r="FZ10">
        <f t="shared" si="29"/>
        <v>0</v>
      </c>
      <c r="GA10">
        <f t="shared" si="29"/>
        <v>1</v>
      </c>
      <c r="GB10">
        <f t="shared" si="29"/>
        <v>0</v>
      </c>
      <c r="GC10">
        <f t="shared" si="29"/>
        <v>0</v>
      </c>
      <c r="GD10">
        <f t="shared" si="29"/>
        <v>0</v>
      </c>
      <c r="GE10">
        <f t="shared" si="29"/>
        <v>1</v>
      </c>
      <c r="GF10">
        <f t="shared" si="29"/>
        <v>0</v>
      </c>
      <c r="GG10">
        <f t="shared" si="29"/>
        <v>0</v>
      </c>
      <c r="GJ10" s="3">
        <v>5</v>
      </c>
      <c r="GK10">
        <f t="shared" si="30"/>
        <v>0</v>
      </c>
      <c r="GL10">
        <f t="shared" si="30"/>
        <v>1</v>
      </c>
      <c r="GM10">
        <f t="shared" si="30"/>
        <v>0</v>
      </c>
      <c r="GN10">
        <f t="shared" si="30"/>
        <v>0</v>
      </c>
      <c r="GO10">
        <f t="shared" si="30"/>
        <v>0</v>
      </c>
      <c r="GP10">
        <f t="shared" si="30"/>
        <v>1</v>
      </c>
      <c r="GQ10">
        <f t="shared" si="30"/>
        <v>0</v>
      </c>
      <c r="GR10">
        <f t="shared" si="30"/>
        <v>0</v>
      </c>
      <c r="GU10" s="3">
        <v>5</v>
      </c>
      <c r="GV10">
        <f t="shared" si="31"/>
        <v>0</v>
      </c>
      <c r="GW10">
        <f t="shared" si="31"/>
        <v>1</v>
      </c>
      <c r="GX10">
        <f t="shared" si="31"/>
        <v>0</v>
      </c>
      <c r="GY10">
        <f t="shared" si="31"/>
        <v>0</v>
      </c>
      <c r="GZ10">
        <f t="shared" si="31"/>
        <v>0</v>
      </c>
      <c r="HA10">
        <f t="shared" si="31"/>
        <v>1</v>
      </c>
      <c r="HB10">
        <f t="shared" si="31"/>
        <v>0</v>
      </c>
      <c r="HC10">
        <f t="shared" si="31"/>
        <v>0</v>
      </c>
      <c r="HF10" s="3">
        <v>5</v>
      </c>
      <c r="HG10">
        <f t="shared" si="32"/>
        <v>0</v>
      </c>
      <c r="HH10">
        <f t="shared" si="32"/>
        <v>0</v>
      </c>
      <c r="HI10">
        <f t="shared" si="32"/>
        <v>0</v>
      </c>
      <c r="HJ10">
        <f t="shared" si="32"/>
        <v>0</v>
      </c>
      <c r="HK10">
        <f t="shared" si="32"/>
        <v>0</v>
      </c>
      <c r="HL10">
        <f t="shared" si="32"/>
        <v>1</v>
      </c>
      <c r="HM10">
        <f t="shared" si="32"/>
        <v>0</v>
      </c>
      <c r="HN10">
        <f t="shared" si="32"/>
        <v>0</v>
      </c>
      <c r="HQ10" s="3">
        <v>5</v>
      </c>
      <c r="HR10">
        <f t="shared" si="33"/>
        <v>0</v>
      </c>
      <c r="HS10">
        <f t="shared" si="33"/>
        <v>1</v>
      </c>
      <c r="HT10">
        <f t="shared" si="33"/>
        <v>0</v>
      </c>
      <c r="HU10">
        <f t="shared" si="33"/>
        <v>0</v>
      </c>
      <c r="HV10">
        <f t="shared" si="33"/>
        <v>0</v>
      </c>
      <c r="HW10">
        <f t="shared" si="33"/>
        <v>1</v>
      </c>
      <c r="HX10">
        <f t="shared" si="33"/>
        <v>0</v>
      </c>
      <c r="HY10">
        <f t="shared" si="33"/>
        <v>0</v>
      </c>
      <c r="IB10" s="3">
        <v>5</v>
      </c>
      <c r="IC10">
        <f t="shared" si="34"/>
        <v>0</v>
      </c>
      <c r="ID10">
        <f t="shared" si="34"/>
        <v>1</v>
      </c>
      <c r="IE10">
        <f t="shared" si="34"/>
        <v>0</v>
      </c>
      <c r="IF10">
        <f t="shared" si="34"/>
        <v>0</v>
      </c>
      <c r="IG10">
        <f t="shared" si="34"/>
        <v>0</v>
      </c>
      <c r="IH10">
        <f t="shared" si="34"/>
        <v>1</v>
      </c>
      <c r="II10">
        <f t="shared" si="34"/>
        <v>0</v>
      </c>
      <c r="IJ10">
        <f t="shared" si="34"/>
        <v>0</v>
      </c>
      <c r="IM10" s="3">
        <v>5</v>
      </c>
      <c r="IN10">
        <f t="shared" si="35"/>
        <v>0</v>
      </c>
      <c r="IO10">
        <f t="shared" si="35"/>
        <v>0</v>
      </c>
      <c r="IP10">
        <f t="shared" si="35"/>
        <v>0</v>
      </c>
      <c r="IQ10">
        <f t="shared" si="35"/>
        <v>0</v>
      </c>
      <c r="IR10">
        <f t="shared" si="35"/>
        <v>0</v>
      </c>
      <c r="IS10">
        <f t="shared" si="35"/>
        <v>1</v>
      </c>
      <c r="IT10">
        <f t="shared" si="35"/>
        <v>0</v>
      </c>
      <c r="IU10">
        <f t="shared" si="35"/>
        <v>0</v>
      </c>
      <c r="IX10" s="3">
        <v>5</v>
      </c>
      <c r="IY10">
        <f t="shared" si="36"/>
        <v>0</v>
      </c>
      <c r="IZ10">
        <f t="shared" si="36"/>
        <v>1</v>
      </c>
      <c r="JA10">
        <f t="shared" si="36"/>
        <v>0</v>
      </c>
      <c r="JB10">
        <f t="shared" si="36"/>
        <v>0</v>
      </c>
      <c r="JC10">
        <f t="shared" si="36"/>
        <v>0</v>
      </c>
      <c r="JD10">
        <f t="shared" si="36"/>
        <v>1</v>
      </c>
      <c r="JE10">
        <f t="shared" si="36"/>
        <v>0</v>
      </c>
      <c r="JF10">
        <f t="shared" si="36"/>
        <v>0</v>
      </c>
      <c r="JH10" s="10"/>
    </row>
    <row r="11" spans="1:268" x14ac:dyDescent="0.2">
      <c r="A11" s="10"/>
      <c r="B11" s="3" t="s">
        <v>2</v>
      </c>
      <c r="C11" s="3">
        <v>3</v>
      </c>
      <c r="D11" s="2">
        <v>6</v>
      </c>
      <c r="E11" s="2">
        <v>7</v>
      </c>
      <c r="F11" s="2">
        <v>3</v>
      </c>
      <c r="G11" s="2">
        <v>5</v>
      </c>
      <c r="H11" s="2">
        <v>3</v>
      </c>
      <c r="I11" s="2">
        <v>5</v>
      </c>
      <c r="J11" s="2">
        <v>0</v>
      </c>
      <c r="K11" s="2">
        <v>1</v>
      </c>
      <c r="M11" s="10"/>
      <c r="Q11" s="3">
        <v>3</v>
      </c>
      <c r="R11" s="3">
        <f t="shared" ref="R11:Y11" si="47">IF(OR(AND(R6=0,$BA$13=1),AND(R6=1,$BB$13=1)),1,0)</f>
        <v>1</v>
      </c>
      <c r="S11" s="3">
        <f t="shared" si="47"/>
        <v>0</v>
      </c>
      <c r="T11" s="3">
        <f t="shared" si="47"/>
        <v>1</v>
      </c>
      <c r="U11" s="3">
        <f t="shared" si="47"/>
        <v>0</v>
      </c>
      <c r="V11" s="3">
        <f t="shared" si="47"/>
        <v>1</v>
      </c>
      <c r="W11" s="3">
        <f t="shared" si="47"/>
        <v>0</v>
      </c>
      <c r="X11" s="3">
        <f t="shared" si="47"/>
        <v>1</v>
      </c>
      <c r="Y11" s="3">
        <f t="shared" si="47"/>
        <v>0</v>
      </c>
      <c r="Z11" s="15"/>
      <c r="AD11" s="3">
        <v>3</v>
      </c>
      <c r="AE11" s="3">
        <f t="shared" ref="AE11:AL11" si="48">IF(OR(AND(AE6=0,$BT$13=1),AND(AE6=1,$BU$13=1)),1,0)</f>
        <v>0</v>
      </c>
      <c r="AF11" s="3">
        <f t="shared" si="48"/>
        <v>1</v>
      </c>
      <c r="AG11" s="3">
        <f t="shared" si="48"/>
        <v>0</v>
      </c>
      <c r="AH11" s="3">
        <f t="shared" si="48"/>
        <v>1</v>
      </c>
      <c r="AI11" s="3">
        <f t="shared" si="48"/>
        <v>0</v>
      </c>
      <c r="AJ11" s="3">
        <f t="shared" si="48"/>
        <v>1</v>
      </c>
      <c r="AK11" s="3">
        <f t="shared" si="48"/>
        <v>0</v>
      </c>
      <c r="AL11" s="3">
        <f t="shared" si="48"/>
        <v>1</v>
      </c>
      <c r="AM11" s="15"/>
      <c r="AN11" s="26"/>
      <c r="AP11" s="3">
        <v>6</v>
      </c>
      <c r="AQ11">
        <f t="shared" si="37"/>
        <v>1</v>
      </c>
      <c r="AR11">
        <f t="shared" si="8"/>
        <v>1</v>
      </c>
      <c r="AS11" s="3">
        <f t="shared" si="9"/>
        <v>0</v>
      </c>
      <c r="AU11" s="3">
        <v>6</v>
      </c>
      <c r="AV11">
        <f t="shared" si="10"/>
        <v>1</v>
      </c>
      <c r="AW11">
        <f t="shared" si="11"/>
        <v>1</v>
      </c>
      <c r="AX11" s="3">
        <f t="shared" si="12"/>
        <v>0</v>
      </c>
      <c r="AZ11" s="3">
        <v>6</v>
      </c>
      <c r="BA11">
        <f t="shared" si="38"/>
        <v>1</v>
      </c>
      <c r="BB11">
        <f t="shared" si="13"/>
        <v>0</v>
      </c>
      <c r="BC11" s="3">
        <f t="shared" si="14"/>
        <v>1</v>
      </c>
      <c r="BE11" s="3">
        <f t="shared" si="15"/>
        <v>0</v>
      </c>
      <c r="BF11" s="21"/>
      <c r="BG11" s="22"/>
      <c r="BI11" s="3">
        <v>6</v>
      </c>
      <c r="BJ11">
        <f t="shared" si="16"/>
        <v>0</v>
      </c>
      <c r="BK11">
        <f t="shared" si="17"/>
        <v>1</v>
      </c>
      <c r="BL11" s="3">
        <f t="shared" si="46"/>
        <v>1</v>
      </c>
      <c r="BN11" s="3">
        <v>6</v>
      </c>
      <c r="BO11">
        <f t="shared" si="18"/>
        <v>0</v>
      </c>
      <c r="BP11">
        <f t="shared" si="19"/>
        <v>1</v>
      </c>
      <c r="BQ11" s="3">
        <f>IF(BP11=1,1,0)</f>
        <v>1</v>
      </c>
      <c r="BS11" s="3">
        <v>6</v>
      </c>
      <c r="BT11">
        <f t="shared" si="20"/>
        <v>0</v>
      </c>
      <c r="BU11">
        <f t="shared" si="21"/>
        <v>1</v>
      </c>
      <c r="BV11" s="3">
        <f>IF(BT11=1,1,0)</f>
        <v>0</v>
      </c>
      <c r="BX11" s="3">
        <f t="shared" si="40"/>
        <v>0</v>
      </c>
      <c r="BZ11" s="10"/>
      <c r="CB11" s="3">
        <v>6</v>
      </c>
      <c r="CC11">
        <f t="shared" si="22"/>
        <v>0</v>
      </c>
      <c r="CD11">
        <f t="shared" si="22"/>
        <v>0</v>
      </c>
      <c r="CE11">
        <f t="shared" si="22"/>
        <v>1</v>
      </c>
      <c r="CF11">
        <f t="shared" si="22"/>
        <v>0</v>
      </c>
      <c r="CG11">
        <f t="shared" si="22"/>
        <v>0</v>
      </c>
      <c r="CH11">
        <f t="shared" si="22"/>
        <v>0</v>
      </c>
      <c r="CI11">
        <f t="shared" si="22"/>
        <v>1</v>
      </c>
      <c r="CJ11">
        <f t="shared" si="22"/>
        <v>0</v>
      </c>
      <c r="CR11" s="3">
        <v>0</v>
      </c>
      <c r="CS11">
        <f t="shared" ref="CS11:CZ12" si="49">CS$4*4+$CR11*2+CS$6*1</f>
        <v>0</v>
      </c>
      <c r="CT11">
        <f t="shared" si="49"/>
        <v>1</v>
      </c>
      <c r="CU11">
        <f t="shared" si="49"/>
        <v>0</v>
      </c>
      <c r="CV11">
        <f t="shared" si="49"/>
        <v>1</v>
      </c>
      <c r="CW11">
        <f t="shared" si="49"/>
        <v>4</v>
      </c>
      <c r="CX11">
        <f t="shared" si="49"/>
        <v>5</v>
      </c>
      <c r="CY11">
        <f t="shared" si="49"/>
        <v>4</v>
      </c>
      <c r="CZ11">
        <f t="shared" si="49"/>
        <v>5</v>
      </c>
      <c r="DB11" s="10"/>
      <c r="DD11" s="3">
        <v>6</v>
      </c>
      <c r="DE11">
        <f t="shared" si="23"/>
        <v>0</v>
      </c>
      <c r="DF11">
        <f t="shared" si="23"/>
        <v>0</v>
      </c>
      <c r="DG11">
        <f t="shared" si="23"/>
        <v>1</v>
      </c>
      <c r="DH11">
        <f t="shared" si="23"/>
        <v>0</v>
      </c>
      <c r="DI11">
        <f t="shared" si="23"/>
        <v>0</v>
      </c>
      <c r="DJ11">
        <f t="shared" si="23"/>
        <v>0</v>
      </c>
      <c r="DK11">
        <f t="shared" si="23"/>
        <v>1</v>
      </c>
      <c r="DL11">
        <f t="shared" si="23"/>
        <v>0</v>
      </c>
      <c r="DQ11" s="3">
        <v>6</v>
      </c>
      <c r="DR11">
        <f t="shared" si="24"/>
        <v>0</v>
      </c>
      <c r="DS11">
        <f t="shared" si="24"/>
        <v>0</v>
      </c>
      <c r="DT11">
        <f t="shared" si="24"/>
        <v>1</v>
      </c>
      <c r="DU11">
        <f t="shared" si="24"/>
        <v>0</v>
      </c>
      <c r="DV11">
        <f t="shared" si="24"/>
        <v>0</v>
      </c>
      <c r="DW11">
        <f t="shared" si="24"/>
        <v>0</v>
      </c>
      <c r="DX11">
        <f t="shared" si="24"/>
        <v>1</v>
      </c>
      <c r="DY11">
        <f t="shared" si="24"/>
        <v>0</v>
      </c>
      <c r="EC11" s="10"/>
      <c r="EE11" s="3">
        <v>6</v>
      </c>
      <c r="EF11">
        <f t="shared" si="25"/>
        <v>1</v>
      </c>
      <c r="EG11">
        <f t="shared" si="25"/>
        <v>0</v>
      </c>
      <c r="EH11">
        <f t="shared" si="25"/>
        <v>0</v>
      </c>
      <c r="EI11">
        <f t="shared" si="25"/>
        <v>0</v>
      </c>
      <c r="EJ11">
        <f t="shared" si="25"/>
        <v>1</v>
      </c>
      <c r="EK11">
        <f t="shared" si="25"/>
        <v>1</v>
      </c>
      <c r="EL11">
        <f t="shared" si="25"/>
        <v>1</v>
      </c>
      <c r="EM11">
        <f t="shared" si="25"/>
        <v>0</v>
      </c>
      <c r="EP11" s="3">
        <v>6</v>
      </c>
      <c r="EQ11">
        <f t="shared" si="26"/>
        <v>0</v>
      </c>
      <c r="ER11">
        <f t="shared" si="26"/>
        <v>1</v>
      </c>
      <c r="ES11">
        <f t="shared" si="26"/>
        <v>1</v>
      </c>
      <c r="ET11">
        <f t="shared" si="26"/>
        <v>1</v>
      </c>
      <c r="EU11">
        <f t="shared" si="26"/>
        <v>0</v>
      </c>
      <c r="EV11">
        <f t="shared" si="26"/>
        <v>1</v>
      </c>
      <c r="EW11">
        <f t="shared" si="26"/>
        <v>1</v>
      </c>
      <c r="EX11">
        <f t="shared" si="26"/>
        <v>1</v>
      </c>
      <c r="FA11" s="3">
        <v>6</v>
      </c>
      <c r="FB11">
        <f t="shared" si="27"/>
        <v>1</v>
      </c>
      <c r="FC11">
        <f t="shared" si="27"/>
        <v>0</v>
      </c>
      <c r="FD11">
        <f t="shared" si="27"/>
        <v>1</v>
      </c>
      <c r="FE11">
        <f t="shared" si="27"/>
        <v>1</v>
      </c>
      <c r="FF11">
        <f t="shared" si="27"/>
        <v>0</v>
      </c>
      <c r="FG11">
        <f t="shared" si="27"/>
        <v>0</v>
      </c>
      <c r="FH11">
        <f t="shared" si="27"/>
        <v>1</v>
      </c>
      <c r="FI11">
        <f t="shared" si="27"/>
        <v>0</v>
      </c>
      <c r="FL11" s="10"/>
      <c r="FN11" s="3">
        <v>6</v>
      </c>
      <c r="FO11">
        <f t="shared" si="28"/>
        <v>0</v>
      </c>
      <c r="FP11">
        <f t="shared" si="28"/>
        <v>0</v>
      </c>
      <c r="FQ11">
        <f t="shared" si="28"/>
        <v>0</v>
      </c>
      <c r="FR11">
        <f t="shared" si="28"/>
        <v>0</v>
      </c>
      <c r="FS11">
        <f t="shared" si="28"/>
        <v>0</v>
      </c>
      <c r="FT11">
        <f t="shared" si="28"/>
        <v>0</v>
      </c>
      <c r="FU11">
        <f t="shared" si="28"/>
        <v>1</v>
      </c>
      <c r="FV11">
        <f t="shared" si="28"/>
        <v>0</v>
      </c>
      <c r="FY11" s="3">
        <v>6</v>
      </c>
      <c r="FZ11">
        <f t="shared" si="29"/>
        <v>0</v>
      </c>
      <c r="GA11">
        <f t="shared" si="29"/>
        <v>0</v>
      </c>
      <c r="GB11">
        <f t="shared" si="29"/>
        <v>1</v>
      </c>
      <c r="GC11">
        <f t="shared" si="29"/>
        <v>0</v>
      </c>
      <c r="GD11">
        <f t="shared" si="29"/>
        <v>0</v>
      </c>
      <c r="GE11">
        <f t="shared" si="29"/>
        <v>0</v>
      </c>
      <c r="GF11">
        <f t="shared" si="29"/>
        <v>1</v>
      </c>
      <c r="GG11">
        <f t="shared" si="29"/>
        <v>0</v>
      </c>
      <c r="GJ11" s="3">
        <v>6</v>
      </c>
      <c r="GK11">
        <f t="shared" si="30"/>
        <v>0</v>
      </c>
      <c r="GL11">
        <f t="shared" si="30"/>
        <v>0</v>
      </c>
      <c r="GM11">
        <f t="shared" si="30"/>
        <v>1</v>
      </c>
      <c r="GN11">
        <f t="shared" si="30"/>
        <v>0</v>
      </c>
      <c r="GO11">
        <f t="shared" si="30"/>
        <v>0</v>
      </c>
      <c r="GP11">
        <f t="shared" si="30"/>
        <v>0</v>
      </c>
      <c r="GQ11">
        <f t="shared" si="30"/>
        <v>1</v>
      </c>
      <c r="GR11">
        <f t="shared" si="30"/>
        <v>0</v>
      </c>
      <c r="GU11" s="3">
        <v>6</v>
      </c>
      <c r="GV11">
        <f t="shared" si="31"/>
        <v>0</v>
      </c>
      <c r="GW11">
        <f t="shared" si="31"/>
        <v>0</v>
      </c>
      <c r="GX11">
        <f t="shared" si="31"/>
        <v>1</v>
      </c>
      <c r="GY11">
        <f t="shared" si="31"/>
        <v>0</v>
      </c>
      <c r="GZ11">
        <f t="shared" si="31"/>
        <v>0</v>
      </c>
      <c r="HA11">
        <f t="shared" si="31"/>
        <v>0</v>
      </c>
      <c r="HB11">
        <f t="shared" si="31"/>
        <v>1</v>
      </c>
      <c r="HC11">
        <f t="shared" si="31"/>
        <v>0</v>
      </c>
      <c r="HF11" s="3">
        <v>6</v>
      </c>
      <c r="HG11">
        <f t="shared" si="32"/>
        <v>0</v>
      </c>
      <c r="HH11">
        <f t="shared" si="32"/>
        <v>0</v>
      </c>
      <c r="HI11">
        <f t="shared" si="32"/>
        <v>0</v>
      </c>
      <c r="HJ11">
        <f t="shared" si="32"/>
        <v>0</v>
      </c>
      <c r="HK11">
        <f t="shared" si="32"/>
        <v>0</v>
      </c>
      <c r="HL11">
        <f t="shared" si="32"/>
        <v>0</v>
      </c>
      <c r="HM11">
        <f t="shared" si="32"/>
        <v>1</v>
      </c>
      <c r="HN11">
        <f t="shared" si="32"/>
        <v>0</v>
      </c>
      <c r="HQ11" s="3">
        <v>6</v>
      </c>
      <c r="HR11">
        <f t="shared" si="33"/>
        <v>0</v>
      </c>
      <c r="HS11">
        <f t="shared" si="33"/>
        <v>0</v>
      </c>
      <c r="HT11">
        <f t="shared" si="33"/>
        <v>1</v>
      </c>
      <c r="HU11">
        <f t="shared" si="33"/>
        <v>0</v>
      </c>
      <c r="HV11">
        <f t="shared" si="33"/>
        <v>0</v>
      </c>
      <c r="HW11">
        <f t="shared" si="33"/>
        <v>0</v>
      </c>
      <c r="HX11">
        <f t="shared" si="33"/>
        <v>1</v>
      </c>
      <c r="HY11">
        <f t="shared" si="33"/>
        <v>0</v>
      </c>
      <c r="IB11" s="3">
        <v>6</v>
      </c>
      <c r="IC11">
        <f t="shared" si="34"/>
        <v>0</v>
      </c>
      <c r="ID11">
        <f t="shared" si="34"/>
        <v>0</v>
      </c>
      <c r="IE11">
        <f t="shared" si="34"/>
        <v>1</v>
      </c>
      <c r="IF11">
        <f t="shared" si="34"/>
        <v>0</v>
      </c>
      <c r="IG11">
        <f t="shared" si="34"/>
        <v>0</v>
      </c>
      <c r="IH11">
        <f t="shared" si="34"/>
        <v>0</v>
      </c>
      <c r="II11">
        <f t="shared" si="34"/>
        <v>1</v>
      </c>
      <c r="IJ11">
        <f t="shared" si="34"/>
        <v>0</v>
      </c>
      <c r="IM11" s="3">
        <v>6</v>
      </c>
      <c r="IN11">
        <f t="shared" si="35"/>
        <v>0</v>
      </c>
      <c r="IO11">
        <f t="shared" si="35"/>
        <v>0</v>
      </c>
      <c r="IP11">
        <f t="shared" si="35"/>
        <v>0</v>
      </c>
      <c r="IQ11">
        <f t="shared" si="35"/>
        <v>0</v>
      </c>
      <c r="IR11">
        <f t="shared" si="35"/>
        <v>0</v>
      </c>
      <c r="IS11">
        <f t="shared" si="35"/>
        <v>0</v>
      </c>
      <c r="IT11">
        <f t="shared" si="35"/>
        <v>1</v>
      </c>
      <c r="IU11">
        <f t="shared" si="35"/>
        <v>0</v>
      </c>
      <c r="IX11" s="3">
        <v>6</v>
      </c>
      <c r="IY11">
        <f t="shared" si="36"/>
        <v>0</v>
      </c>
      <c r="IZ11">
        <f t="shared" si="36"/>
        <v>0</v>
      </c>
      <c r="JA11">
        <f t="shared" si="36"/>
        <v>1</v>
      </c>
      <c r="JB11">
        <f t="shared" si="36"/>
        <v>0</v>
      </c>
      <c r="JC11">
        <f t="shared" si="36"/>
        <v>0</v>
      </c>
      <c r="JD11">
        <f t="shared" si="36"/>
        <v>0</v>
      </c>
      <c r="JE11">
        <f t="shared" si="36"/>
        <v>1</v>
      </c>
      <c r="JF11">
        <f t="shared" si="36"/>
        <v>0</v>
      </c>
      <c r="JH11" s="10"/>
    </row>
    <row r="12" spans="1:268" x14ac:dyDescent="0.2">
      <c r="A12" s="10"/>
      <c r="B12" s="7" t="s">
        <v>4</v>
      </c>
      <c r="C12" s="8"/>
      <c r="D12" s="8"/>
      <c r="E12" s="8"/>
      <c r="F12" s="8"/>
      <c r="G12" s="8"/>
      <c r="H12" s="8"/>
      <c r="I12" s="34" t="s">
        <v>107</v>
      </c>
      <c r="J12" s="35"/>
      <c r="K12" s="35"/>
      <c r="M12" s="10"/>
      <c r="O12" s="19" t="s">
        <v>95</v>
      </c>
      <c r="P12" s="30"/>
      <c r="Q12" s="20"/>
      <c r="R12" s="3">
        <f>R9*R10*R11</f>
        <v>1</v>
      </c>
      <c r="S12" s="3">
        <f t="shared" ref="S12:Y12" si="50">S9*S10*S11</f>
        <v>0</v>
      </c>
      <c r="T12" s="3">
        <f t="shared" si="50"/>
        <v>0</v>
      </c>
      <c r="U12" s="3">
        <f t="shared" si="50"/>
        <v>0</v>
      </c>
      <c r="V12" s="3">
        <f t="shared" si="50"/>
        <v>0</v>
      </c>
      <c r="W12" s="3">
        <f t="shared" si="50"/>
        <v>0</v>
      </c>
      <c r="X12" s="3">
        <f t="shared" si="50"/>
        <v>0</v>
      </c>
      <c r="Y12" s="3">
        <f t="shared" si="50"/>
        <v>0</v>
      </c>
      <c r="Z12" s="3"/>
      <c r="AB12" s="32"/>
      <c r="AC12" s="33" t="s">
        <v>87</v>
      </c>
      <c r="AE12" s="3">
        <f>AE9*AE10*AE11</f>
        <v>0</v>
      </c>
      <c r="AF12" s="3">
        <f t="shared" ref="AF12:AK12" si="51">AF9*AF10*AF11</f>
        <v>0</v>
      </c>
      <c r="AG12" s="3">
        <f t="shared" si="51"/>
        <v>0</v>
      </c>
      <c r="AH12" s="3">
        <f t="shared" si="51"/>
        <v>0</v>
      </c>
      <c r="AI12" s="3">
        <f t="shared" si="51"/>
        <v>0</v>
      </c>
      <c r="AJ12" s="3">
        <f t="shared" si="51"/>
        <v>0</v>
      </c>
      <c r="AK12" s="3">
        <f t="shared" si="51"/>
        <v>0</v>
      </c>
      <c r="AL12" s="3">
        <f>AL9*AL10*AL11</f>
        <v>1</v>
      </c>
      <c r="AM12" s="3"/>
      <c r="AN12" s="11"/>
      <c r="AP12" s="3">
        <v>7</v>
      </c>
      <c r="AQ12">
        <f t="shared" si="37"/>
        <v>1</v>
      </c>
      <c r="AR12">
        <f t="shared" si="8"/>
        <v>1</v>
      </c>
      <c r="AS12" s="3">
        <f t="shared" si="9"/>
        <v>0</v>
      </c>
      <c r="AU12" s="3">
        <v>7</v>
      </c>
      <c r="AV12">
        <f t="shared" si="10"/>
        <v>1</v>
      </c>
      <c r="AW12">
        <f t="shared" si="11"/>
        <v>1</v>
      </c>
      <c r="AX12" s="3">
        <f t="shared" si="12"/>
        <v>0</v>
      </c>
      <c r="AZ12" s="3">
        <v>7</v>
      </c>
      <c r="BA12">
        <f t="shared" si="38"/>
        <v>1</v>
      </c>
      <c r="BB12">
        <f t="shared" si="13"/>
        <v>1</v>
      </c>
      <c r="BC12" s="3">
        <f t="shared" si="14"/>
        <v>0</v>
      </c>
      <c r="BE12" s="3">
        <f t="shared" si="15"/>
        <v>0</v>
      </c>
      <c r="BF12" s="21"/>
      <c r="BG12" s="22"/>
      <c r="BI12" s="3">
        <v>7</v>
      </c>
      <c r="BJ12">
        <f t="shared" si="16"/>
        <v>0</v>
      </c>
      <c r="BK12">
        <f t="shared" si="17"/>
        <v>1</v>
      </c>
      <c r="BL12" s="3">
        <f t="shared" si="46"/>
        <v>1</v>
      </c>
      <c r="BN12" s="3">
        <v>7</v>
      </c>
      <c r="BO12">
        <f t="shared" si="18"/>
        <v>0</v>
      </c>
      <c r="BP12">
        <f t="shared" si="19"/>
        <v>1</v>
      </c>
      <c r="BQ12" s="3">
        <f>IF(BP12=1,1,0)</f>
        <v>1</v>
      </c>
      <c r="BS12" s="3">
        <v>7</v>
      </c>
      <c r="BT12">
        <f t="shared" si="20"/>
        <v>0</v>
      </c>
      <c r="BU12">
        <f t="shared" si="21"/>
        <v>1</v>
      </c>
      <c r="BV12" s="3">
        <f>IF(BU12=1,1,0)</f>
        <v>1</v>
      </c>
      <c r="BX12" s="3">
        <f t="shared" si="40"/>
        <v>1</v>
      </c>
      <c r="BZ12" s="10"/>
      <c r="CB12" s="3">
        <v>7</v>
      </c>
      <c r="CC12">
        <f t="shared" si="22"/>
        <v>0</v>
      </c>
      <c r="CD12">
        <f t="shared" si="22"/>
        <v>0</v>
      </c>
      <c r="CE12">
        <f t="shared" si="22"/>
        <v>0</v>
      </c>
      <c r="CF12">
        <f t="shared" si="22"/>
        <v>1</v>
      </c>
      <c r="CG12">
        <f t="shared" si="22"/>
        <v>0</v>
      </c>
      <c r="CH12">
        <f t="shared" si="22"/>
        <v>0</v>
      </c>
      <c r="CI12">
        <f t="shared" si="22"/>
        <v>0</v>
      </c>
      <c r="CJ12">
        <f t="shared" si="22"/>
        <v>1</v>
      </c>
      <c r="CR12" s="3">
        <v>1</v>
      </c>
      <c r="CS12">
        <f t="shared" si="49"/>
        <v>2</v>
      </c>
      <c r="CT12">
        <f t="shared" si="49"/>
        <v>3</v>
      </c>
      <c r="CU12">
        <f t="shared" si="49"/>
        <v>2</v>
      </c>
      <c r="CV12">
        <f t="shared" si="49"/>
        <v>3</v>
      </c>
      <c r="CW12">
        <f t="shared" si="49"/>
        <v>6</v>
      </c>
      <c r="CX12">
        <f t="shared" si="49"/>
        <v>7</v>
      </c>
      <c r="CY12">
        <f t="shared" si="49"/>
        <v>6</v>
      </c>
      <c r="CZ12">
        <f t="shared" si="49"/>
        <v>7</v>
      </c>
      <c r="DB12" s="10"/>
      <c r="DD12" s="3">
        <v>7</v>
      </c>
      <c r="DE12">
        <f t="shared" si="23"/>
        <v>0</v>
      </c>
      <c r="DF12">
        <f t="shared" si="23"/>
        <v>0</v>
      </c>
      <c r="DG12">
        <f t="shared" si="23"/>
        <v>0</v>
      </c>
      <c r="DH12">
        <f t="shared" si="23"/>
        <v>1</v>
      </c>
      <c r="DI12">
        <f t="shared" si="23"/>
        <v>0</v>
      </c>
      <c r="DJ12">
        <f t="shared" si="23"/>
        <v>0</v>
      </c>
      <c r="DK12">
        <f t="shared" si="23"/>
        <v>0</v>
      </c>
      <c r="DL12">
        <f t="shared" si="23"/>
        <v>1</v>
      </c>
      <c r="DQ12" s="3">
        <v>7</v>
      </c>
      <c r="DR12">
        <f t="shared" si="24"/>
        <v>0</v>
      </c>
      <c r="DS12">
        <f t="shared" si="24"/>
        <v>0</v>
      </c>
      <c r="DT12">
        <f t="shared" si="24"/>
        <v>0</v>
      </c>
      <c r="DU12">
        <f t="shared" si="24"/>
        <v>1</v>
      </c>
      <c r="DV12">
        <f t="shared" si="24"/>
        <v>0</v>
      </c>
      <c r="DW12">
        <f t="shared" si="24"/>
        <v>0</v>
      </c>
      <c r="DX12">
        <f t="shared" si="24"/>
        <v>0</v>
      </c>
      <c r="DY12">
        <f t="shared" si="24"/>
        <v>1</v>
      </c>
      <c r="EC12" s="10"/>
      <c r="EE12" s="3">
        <v>7</v>
      </c>
      <c r="EF12">
        <f t="shared" si="25"/>
        <v>1</v>
      </c>
      <c r="EG12">
        <f t="shared" si="25"/>
        <v>1</v>
      </c>
      <c r="EH12">
        <f t="shared" si="25"/>
        <v>1</v>
      </c>
      <c r="EI12">
        <f t="shared" si="25"/>
        <v>0</v>
      </c>
      <c r="EJ12">
        <f t="shared" si="25"/>
        <v>1</v>
      </c>
      <c r="EK12">
        <f t="shared" si="25"/>
        <v>1</v>
      </c>
      <c r="EL12">
        <f t="shared" si="25"/>
        <v>1</v>
      </c>
      <c r="EM12">
        <f t="shared" si="25"/>
        <v>1</v>
      </c>
      <c r="EP12" s="3">
        <v>7</v>
      </c>
      <c r="EQ12">
        <f t="shared" si="26"/>
        <v>0</v>
      </c>
      <c r="ER12">
        <f t="shared" si="26"/>
        <v>0</v>
      </c>
      <c r="ES12">
        <f t="shared" si="26"/>
        <v>0</v>
      </c>
      <c r="ET12">
        <f t="shared" si="26"/>
        <v>1</v>
      </c>
      <c r="EU12">
        <f t="shared" si="26"/>
        <v>0</v>
      </c>
      <c r="EV12">
        <f t="shared" si="26"/>
        <v>0</v>
      </c>
      <c r="EW12">
        <f t="shared" si="26"/>
        <v>0</v>
      </c>
      <c r="EX12">
        <f t="shared" si="26"/>
        <v>1</v>
      </c>
      <c r="FA12" s="3">
        <v>7</v>
      </c>
      <c r="FB12">
        <f t="shared" si="27"/>
        <v>1</v>
      </c>
      <c r="FC12">
        <f t="shared" si="27"/>
        <v>1</v>
      </c>
      <c r="FD12">
        <f t="shared" si="27"/>
        <v>1</v>
      </c>
      <c r="FE12">
        <f t="shared" si="27"/>
        <v>1</v>
      </c>
      <c r="FF12">
        <f t="shared" si="27"/>
        <v>1</v>
      </c>
      <c r="FG12">
        <f t="shared" si="27"/>
        <v>0</v>
      </c>
      <c r="FH12">
        <f t="shared" si="27"/>
        <v>0</v>
      </c>
      <c r="FI12">
        <f t="shared" si="27"/>
        <v>1</v>
      </c>
      <c r="FL12" s="10"/>
      <c r="FN12" s="3">
        <v>7</v>
      </c>
      <c r="FO12">
        <f t="shared" si="28"/>
        <v>0</v>
      </c>
      <c r="FP12">
        <f t="shared" si="28"/>
        <v>0</v>
      </c>
      <c r="FQ12">
        <f t="shared" si="28"/>
        <v>0</v>
      </c>
      <c r="FR12">
        <f t="shared" si="28"/>
        <v>0</v>
      </c>
      <c r="FS12">
        <f t="shared" si="28"/>
        <v>0</v>
      </c>
      <c r="FT12">
        <f t="shared" si="28"/>
        <v>0</v>
      </c>
      <c r="FU12">
        <f t="shared" si="28"/>
        <v>0</v>
      </c>
      <c r="FV12">
        <f t="shared" si="28"/>
        <v>1</v>
      </c>
      <c r="FY12" s="3">
        <v>7</v>
      </c>
      <c r="FZ12">
        <f t="shared" si="29"/>
        <v>0</v>
      </c>
      <c r="GA12">
        <f t="shared" si="29"/>
        <v>0</v>
      </c>
      <c r="GB12">
        <f t="shared" si="29"/>
        <v>0</v>
      </c>
      <c r="GC12">
        <f t="shared" si="29"/>
        <v>1</v>
      </c>
      <c r="GD12">
        <f t="shared" si="29"/>
        <v>0</v>
      </c>
      <c r="GE12">
        <f t="shared" si="29"/>
        <v>0</v>
      </c>
      <c r="GF12">
        <f t="shared" si="29"/>
        <v>0</v>
      </c>
      <c r="GG12">
        <f t="shared" si="29"/>
        <v>1</v>
      </c>
      <c r="GJ12" s="3">
        <v>7</v>
      </c>
      <c r="GK12">
        <f t="shared" si="30"/>
        <v>0</v>
      </c>
      <c r="GL12">
        <f t="shared" si="30"/>
        <v>0</v>
      </c>
      <c r="GM12">
        <f t="shared" si="30"/>
        <v>0</v>
      </c>
      <c r="GN12">
        <f t="shared" si="30"/>
        <v>1</v>
      </c>
      <c r="GO12">
        <f t="shared" si="30"/>
        <v>0</v>
      </c>
      <c r="GP12">
        <f t="shared" si="30"/>
        <v>0</v>
      </c>
      <c r="GQ12">
        <f t="shared" si="30"/>
        <v>0</v>
      </c>
      <c r="GR12">
        <f t="shared" si="30"/>
        <v>1</v>
      </c>
      <c r="GU12" s="3">
        <v>7</v>
      </c>
      <c r="GV12">
        <f t="shared" si="31"/>
        <v>0</v>
      </c>
      <c r="GW12">
        <f t="shared" si="31"/>
        <v>0</v>
      </c>
      <c r="GX12">
        <f t="shared" si="31"/>
        <v>0</v>
      </c>
      <c r="GY12">
        <f t="shared" si="31"/>
        <v>1</v>
      </c>
      <c r="GZ12">
        <f t="shared" si="31"/>
        <v>0</v>
      </c>
      <c r="HA12">
        <f t="shared" si="31"/>
        <v>0</v>
      </c>
      <c r="HB12">
        <f t="shared" si="31"/>
        <v>0</v>
      </c>
      <c r="HC12">
        <f t="shared" si="31"/>
        <v>1</v>
      </c>
      <c r="HF12" s="3">
        <v>7</v>
      </c>
      <c r="HG12">
        <f t="shared" si="32"/>
        <v>0</v>
      </c>
      <c r="HH12">
        <f t="shared" si="32"/>
        <v>0</v>
      </c>
      <c r="HI12">
        <f t="shared" si="32"/>
        <v>0</v>
      </c>
      <c r="HJ12">
        <f t="shared" si="32"/>
        <v>0</v>
      </c>
      <c r="HK12">
        <f t="shared" si="32"/>
        <v>0</v>
      </c>
      <c r="HL12">
        <f t="shared" si="32"/>
        <v>0</v>
      </c>
      <c r="HM12">
        <f t="shared" si="32"/>
        <v>0</v>
      </c>
      <c r="HN12">
        <f t="shared" si="32"/>
        <v>1</v>
      </c>
      <c r="HQ12" s="3">
        <v>7</v>
      </c>
      <c r="HR12">
        <f t="shared" si="33"/>
        <v>0</v>
      </c>
      <c r="HS12">
        <f t="shared" si="33"/>
        <v>0</v>
      </c>
      <c r="HT12">
        <f t="shared" si="33"/>
        <v>0</v>
      </c>
      <c r="HU12">
        <f t="shared" si="33"/>
        <v>1</v>
      </c>
      <c r="HV12">
        <f t="shared" si="33"/>
        <v>0</v>
      </c>
      <c r="HW12">
        <f t="shared" si="33"/>
        <v>0</v>
      </c>
      <c r="HX12">
        <f t="shared" si="33"/>
        <v>0</v>
      </c>
      <c r="HY12">
        <f t="shared" si="33"/>
        <v>1</v>
      </c>
      <c r="IB12" s="3">
        <v>7</v>
      </c>
      <c r="IC12">
        <f t="shared" si="34"/>
        <v>0</v>
      </c>
      <c r="ID12">
        <f t="shared" si="34"/>
        <v>0</v>
      </c>
      <c r="IE12">
        <f t="shared" si="34"/>
        <v>0</v>
      </c>
      <c r="IF12">
        <f t="shared" si="34"/>
        <v>1</v>
      </c>
      <c r="IG12">
        <f t="shared" si="34"/>
        <v>0</v>
      </c>
      <c r="IH12">
        <f t="shared" si="34"/>
        <v>0</v>
      </c>
      <c r="II12">
        <f t="shared" si="34"/>
        <v>0</v>
      </c>
      <c r="IJ12">
        <f t="shared" si="34"/>
        <v>1</v>
      </c>
      <c r="IM12" s="3">
        <v>7</v>
      </c>
      <c r="IN12">
        <f t="shared" si="35"/>
        <v>0</v>
      </c>
      <c r="IO12">
        <f t="shared" si="35"/>
        <v>0</v>
      </c>
      <c r="IP12">
        <f t="shared" si="35"/>
        <v>0</v>
      </c>
      <c r="IQ12">
        <f t="shared" si="35"/>
        <v>0</v>
      </c>
      <c r="IR12">
        <f t="shared" si="35"/>
        <v>0</v>
      </c>
      <c r="IS12">
        <f t="shared" si="35"/>
        <v>0</v>
      </c>
      <c r="IT12">
        <f t="shared" si="35"/>
        <v>0</v>
      </c>
      <c r="IU12">
        <f t="shared" si="35"/>
        <v>1</v>
      </c>
      <c r="IX12" s="3">
        <v>7</v>
      </c>
      <c r="IY12">
        <f t="shared" si="36"/>
        <v>0</v>
      </c>
      <c r="IZ12">
        <f t="shared" si="36"/>
        <v>0</v>
      </c>
      <c r="JA12">
        <f t="shared" si="36"/>
        <v>0</v>
      </c>
      <c r="JB12">
        <f t="shared" si="36"/>
        <v>1</v>
      </c>
      <c r="JC12">
        <f t="shared" si="36"/>
        <v>0</v>
      </c>
      <c r="JD12">
        <f t="shared" si="36"/>
        <v>0</v>
      </c>
      <c r="JE12">
        <f t="shared" si="36"/>
        <v>0</v>
      </c>
      <c r="JF12">
        <f t="shared" si="36"/>
        <v>1</v>
      </c>
      <c r="JH12" s="10"/>
    </row>
    <row r="13" spans="1:268" x14ac:dyDescent="0.2">
      <c r="A13" s="10"/>
      <c r="C13" s="4" t="s">
        <v>2</v>
      </c>
      <c r="D13" s="3">
        <v>1</v>
      </c>
      <c r="E13" s="3">
        <v>2</v>
      </c>
      <c r="F13" s="3">
        <v>3</v>
      </c>
      <c r="G13" s="16" t="s">
        <v>72</v>
      </c>
      <c r="I13" s="34" t="s">
        <v>96</v>
      </c>
      <c r="J13" s="34" t="s">
        <v>97</v>
      </c>
      <c r="K13" s="36" t="s">
        <v>98</v>
      </c>
      <c r="L13" s="35"/>
      <c r="M13" s="10"/>
      <c r="P13" s="4"/>
      <c r="R13" s="3"/>
      <c r="S13" s="3"/>
      <c r="T13" s="3"/>
      <c r="U13" s="3"/>
      <c r="V13" s="3"/>
      <c r="W13" s="3"/>
      <c r="X13" s="3"/>
      <c r="Y13" s="3"/>
      <c r="Z13" s="3"/>
      <c r="AC13" s="4"/>
      <c r="AE13" s="3"/>
      <c r="AF13" s="3"/>
      <c r="AG13" s="3"/>
      <c r="AH13" s="3"/>
      <c r="AI13" s="3"/>
      <c r="AJ13" s="3"/>
      <c r="AK13" s="3"/>
      <c r="AL13" s="3"/>
      <c r="AM13" s="3"/>
      <c r="AN13" s="11"/>
      <c r="AO13" s="9"/>
      <c r="AP13" s="18" t="s">
        <v>66</v>
      </c>
      <c r="AQ13" s="3">
        <f>AQ5*AQ6*AQ7*AQ8*AQ9*AQ10*AQ11*AQ12</f>
        <v>1</v>
      </c>
      <c r="AR13" s="3">
        <f>AR5*AR6*AR7*AR8*AR9*AR10*AR11*AR12</f>
        <v>0</v>
      </c>
      <c r="AS13" s="3"/>
      <c r="AV13" s="3">
        <f>AV5*AV6*AV7*AV8*AV9*AV10*AV11*AV12</f>
        <v>1</v>
      </c>
      <c r="AW13" s="3">
        <f>AW5*AW6*AW7*AW8*AW9*AW10*AW11*AW12</f>
        <v>0</v>
      </c>
      <c r="AX13" s="3"/>
      <c r="BA13" s="3">
        <f>BA5*BA6*BA7*BA8*BA9*BA10*BA11*BA12</f>
        <v>1</v>
      </c>
      <c r="BB13" s="3">
        <f>BB5*BB6*BB7*BB8*BB9*BB10*BB11*BB12</f>
        <v>0</v>
      </c>
      <c r="BC13" s="3"/>
      <c r="BD13" s="3"/>
      <c r="BE13" s="3"/>
      <c r="BF13" s="21"/>
      <c r="BG13" s="22"/>
      <c r="BH13" s="23" t="s">
        <v>82</v>
      </c>
      <c r="BI13" s="9"/>
      <c r="BJ13" s="3">
        <f>BJ5*BJ6*BJ7*BJ8*BJ9*BJ10*BJ11*BJ12</f>
        <v>0</v>
      </c>
      <c r="BK13" s="3">
        <f>BK5*BK6*BK7*BK8*BK9*BK10*BK11*BK12</f>
        <v>1</v>
      </c>
      <c r="BL13" s="3"/>
      <c r="BO13" s="3">
        <f>BO5*BO6*BO7*BO8*BO9*BO10*BO11*BO12</f>
        <v>0</v>
      </c>
      <c r="BP13" s="3">
        <f>BP5*BP6*BP7*BP8*BP9*BP10*BP11*BP12</f>
        <v>1</v>
      </c>
      <c r="BQ13" s="3"/>
      <c r="BT13" s="3">
        <f>BT5*BT6*BT7*BT8*BT9*BT10*BT11*BT12</f>
        <v>0</v>
      </c>
      <c r="BU13" s="3">
        <f>BU5*BU6*BU7*BU8*BU9*BU10*BU11*BU12</f>
        <v>1</v>
      </c>
      <c r="BV13" s="3"/>
      <c r="BW13" s="3"/>
      <c r="BX13" s="3"/>
      <c r="BY13" s="3"/>
      <c r="BZ13" s="10"/>
      <c r="CP13" s="3" t="s">
        <v>18</v>
      </c>
      <c r="CQ13" s="3"/>
      <c r="DB13" s="10"/>
      <c r="EC13" s="10"/>
      <c r="FL13" s="10"/>
      <c r="JH13" s="10"/>
    </row>
    <row r="14" spans="1:268" x14ac:dyDescent="0.2">
      <c r="A14" s="10"/>
      <c r="B14" s="3" t="s">
        <v>2</v>
      </c>
      <c r="C14" s="3">
        <v>1</v>
      </c>
      <c r="D14" s="2">
        <v>0</v>
      </c>
      <c r="E14" s="2">
        <v>1</v>
      </c>
      <c r="F14" s="2">
        <v>1</v>
      </c>
      <c r="I14" s="3">
        <f>BC67</f>
        <v>0</v>
      </c>
      <c r="J14" s="3">
        <f t="shared" ref="J14:K14" si="52">BD67</f>
        <v>0</v>
      </c>
      <c r="K14" s="3">
        <f t="shared" si="52"/>
        <v>1</v>
      </c>
      <c r="M14" s="10"/>
      <c r="O14" s="19" t="s">
        <v>90</v>
      </c>
      <c r="P14" s="19"/>
      <c r="Q14" s="3"/>
      <c r="R14" s="3">
        <v>0</v>
      </c>
      <c r="S14" s="3">
        <v>1</v>
      </c>
      <c r="T14" s="3">
        <v>2</v>
      </c>
      <c r="U14" s="3">
        <v>3</v>
      </c>
      <c r="V14" s="3">
        <v>4</v>
      </c>
      <c r="W14" s="3">
        <v>5</v>
      </c>
      <c r="X14" s="3">
        <v>6</v>
      </c>
      <c r="Y14" s="3">
        <v>7</v>
      </c>
      <c r="Z14" s="3"/>
      <c r="AB14" s="28" t="s">
        <v>92</v>
      </c>
      <c r="AC14" s="28"/>
      <c r="AD14" s="3"/>
      <c r="AE14" s="3">
        <v>0</v>
      </c>
      <c r="AF14" s="3">
        <v>1</v>
      </c>
      <c r="AG14" s="3">
        <v>2</v>
      </c>
      <c r="AH14" s="3">
        <v>3</v>
      </c>
      <c r="AI14" s="3">
        <v>4</v>
      </c>
      <c r="AJ14" s="3">
        <v>5</v>
      </c>
      <c r="AK14" s="3">
        <v>6</v>
      </c>
      <c r="AL14" s="3">
        <v>7</v>
      </c>
      <c r="AM14" s="3"/>
      <c r="AN14" s="11"/>
      <c r="BF14" s="22"/>
      <c r="BG14" s="22"/>
      <c r="BH14" s="22"/>
      <c r="BI14" s="22"/>
      <c r="BJ14" s="22"/>
      <c r="BK14" s="22"/>
      <c r="BL14" s="22"/>
      <c r="BM14" s="22"/>
      <c r="BN14" s="22"/>
      <c r="BO14" s="22"/>
      <c r="BP14" s="22"/>
      <c r="BQ14" s="22"/>
      <c r="BR14" s="22"/>
      <c r="BS14" s="22"/>
      <c r="BT14" s="22"/>
      <c r="BU14" s="22"/>
      <c r="BV14" s="22"/>
      <c r="BW14" s="22"/>
      <c r="BX14" s="22"/>
      <c r="BY14" s="22"/>
      <c r="BZ14" s="10"/>
      <c r="CA14" s="3" t="s">
        <v>17</v>
      </c>
      <c r="CC14" t="s">
        <v>19</v>
      </c>
      <c r="CR14" s="3">
        <v>0</v>
      </c>
      <c r="CS14">
        <f t="shared" ref="CS14:CZ15" si="53">CS$4*4+CS$5*2+$CR14*1</f>
        <v>0</v>
      </c>
      <c r="CT14">
        <f t="shared" si="53"/>
        <v>0</v>
      </c>
      <c r="CU14">
        <f t="shared" si="53"/>
        <v>2</v>
      </c>
      <c r="CV14">
        <f t="shared" si="53"/>
        <v>2</v>
      </c>
      <c r="CW14">
        <f t="shared" si="53"/>
        <v>4</v>
      </c>
      <c r="CX14">
        <f t="shared" si="53"/>
        <v>4</v>
      </c>
      <c r="CY14">
        <f t="shared" si="53"/>
        <v>6</v>
      </c>
      <c r="CZ14">
        <f t="shared" si="53"/>
        <v>6</v>
      </c>
      <c r="DB14" s="10"/>
      <c r="DC14" s="3" t="s">
        <v>17</v>
      </c>
      <c r="DE14" t="s">
        <v>54</v>
      </c>
      <c r="DP14" s="3" t="s">
        <v>17</v>
      </c>
      <c r="DR14" t="s">
        <v>56</v>
      </c>
      <c r="EC14" s="10"/>
      <c r="ED14" s="3" t="s">
        <v>17</v>
      </c>
      <c r="EF14" t="s">
        <v>20</v>
      </c>
      <c r="EO14" s="3" t="s">
        <v>17</v>
      </c>
      <c r="EQ14" t="s">
        <v>21</v>
      </c>
      <c r="EZ14" s="3" t="s">
        <v>17</v>
      </c>
      <c r="FB14" t="s">
        <v>22</v>
      </c>
      <c r="FL14" s="10"/>
      <c r="FM14" s="3" t="s">
        <v>30</v>
      </c>
      <c r="FX14" s="3" t="s">
        <v>31</v>
      </c>
      <c r="GI14" s="11" t="s">
        <v>45</v>
      </c>
      <c r="GJ14" s="10"/>
      <c r="GT14" s="3" t="s">
        <v>32</v>
      </c>
      <c r="HE14" s="3" t="s">
        <v>35</v>
      </c>
      <c r="HP14" s="11" t="s">
        <v>48</v>
      </c>
      <c r="HQ14" s="10"/>
      <c r="IA14" s="3" t="s">
        <v>36</v>
      </c>
      <c r="IL14" s="3" t="s">
        <v>37</v>
      </c>
      <c r="IW14" s="11" t="s">
        <v>51</v>
      </c>
      <c r="IX14" s="10"/>
      <c r="JH14" s="10"/>
    </row>
    <row r="15" spans="1:268" x14ac:dyDescent="0.2">
      <c r="A15" s="10"/>
      <c r="B15" s="3" t="s">
        <v>2</v>
      </c>
      <c r="C15" s="3">
        <v>2</v>
      </c>
      <c r="D15" s="2">
        <v>1</v>
      </c>
      <c r="E15" s="2">
        <v>0</v>
      </c>
      <c r="F15" s="2">
        <v>1</v>
      </c>
      <c r="M15" s="10"/>
      <c r="O15" s="19" t="s">
        <v>84</v>
      </c>
      <c r="P15" s="30"/>
      <c r="R15" s="3">
        <f t="shared" ref="R15:Y15" si="54">INDEX(RE,R8+1,1)</f>
        <v>1</v>
      </c>
      <c r="S15" s="3">
        <f t="shared" si="54"/>
        <v>0</v>
      </c>
      <c r="T15" s="3">
        <f t="shared" si="54"/>
        <v>0</v>
      </c>
      <c r="U15" s="3">
        <f t="shared" si="54"/>
        <v>0</v>
      </c>
      <c r="V15" s="3">
        <f t="shared" si="54"/>
        <v>0</v>
      </c>
      <c r="W15" s="3">
        <f t="shared" si="54"/>
        <v>0</v>
      </c>
      <c r="X15" s="3">
        <f t="shared" si="54"/>
        <v>0</v>
      </c>
      <c r="Y15" s="3">
        <f t="shared" si="54"/>
        <v>0</v>
      </c>
      <c r="Z15" s="3"/>
      <c r="AB15" s="31" t="s">
        <v>88</v>
      </c>
      <c r="AC15" s="27"/>
      <c r="AE15" s="3">
        <f t="shared" ref="AE15:AL15" si="55">INDEX(NE,AE8+1,1)</f>
        <v>0</v>
      </c>
      <c r="AF15" s="3">
        <f t="shared" si="55"/>
        <v>0</v>
      </c>
      <c r="AG15" s="3">
        <f t="shared" si="55"/>
        <v>0</v>
      </c>
      <c r="AH15" s="3">
        <f t="shared" si="55"/>
        <v>0</v>
      </c>
      <c r="AI15" s="3">
        <f t="shared" si="55"/>
        <v>0</v>
      </c>
      <c r="AJ15" s="3">
        <f t="shared" si="55"/>
        <v>0</v>
      </c>
      <c r="AK15" s="3">
        <f t="shared" si="55"/>
        <v>0</v>
      </c>
      <c r="AL15" s="3">
        <f t="shared" si="55"/>
        <v>1</v>
      </c>
      <c r="AM15" s="3"/>
      <c r="AN15" s="11"/>
      <c r="BF15" s="22"/>
      <c r="BG15" s="22"/>
      <c r="BH15" s="22"/>
      <c r="BI15" s="22"/>
      <c r="BJ15" s="22"/>
      <c r="BK15" s="22"/>
      <c r="BL15" s="22"/>
      <c r="BM15" s="22"/>
      <c r="BN15" s="22"/>
      <c r="BO15" s="22"/>
      <c r="BP15" s="22"/>
      <c r="BQ15" s="22"/>
      <c r="BR15" s="22"/>
      <c r="BS15" s="22"/>
      <c r="BT15" s="22"/>
      <c r="BU15" s="22"/>
      <c r="BV15" s="22"/>
      <c r="BW15" s="22"/>
      <c r="BX15" s="22"/>
      <c r="BY15" s="22"/>
      <c r="BZ15" s="10"/>
      <c r="CA15" s="3" t="s">
        <v>1</v>
      </c>
      <c r="CB15" s="3"/>
      <c r="CC15" s="3">
        <v>0</v>
      </c>
      <c r="CD15" s="3">
        <v>1</v>
      </c>
      <c r="CE15" s="3">
        <v>2</v>
      </c>
      <c r="CF15" s="3">
        <v>3</v>
      </c>
      <c r="CG15" s="3">
        <v>4</v>
      </c>
      <c r="CH15" s="3">
        <v>5</v>
      </c>
      <c r="CI15" s="3">
        <v>6</v>
      </c>
      <c r="CJ15" s="3">
        <v>7</v>
      </c>
      <c r="CR15" s="3">
        <v>1</v>
      </c>
      <c r="CS15">
        <f t="shared" si="53"/>
        <v>1</v>
      </c>
      <c r="CT15">
        <f t="shared" si="53"/>
        <v>1</v>
      </c>
      <c r="CU15">
        <f t="shared" si="53"/>
        <v>3</v>
      </c>
      <c r="CV15">
        <f t="shared" si="53"/>
        <v>3</v>
      </c>
      <c r="CW15">
        <f t="shared" si="53"/>
        <v>5</v>
      </c>
      <c r="CX15">
        <f t="shared" si="53"/>
        <v>5</v>
      </c>
      <c r="CY15">
        <f t="shared" si="53"/>
        <v>7</v>
      </c>
      <c r="CZ15">
        <f t="shared" si="53"/>
        <v>7</v>
      </c>
      <c r="DB15" s="10"/>
      <c r="DC15" s="3" t="s">
        <v>1</v>
      </c>
      <c r="DD15" s="3"/>
      <c r="DE15" s="3">
        <v>0</v>
      </c>
      <c r="DF15" s="3">
        <v>1</v>
      </c>
      <c r="DG15" s="3">
        <v>2</v>
      </c>
      <c r="DH15" s="3">
        <v>3</v>
      </c>
      <c r="DI15" s="3">
        <v>4</v>
      </c>
      <c r="DJ15" s="3">
        <v>5</v>
      </c>
      <c r="DK15" s="3">
        <v>6</v>
      </c>
      <c r="DL15" s="3">
        <v>7</v>
      </c>
      <c r="DP15" s="3" t="s">
        <v>1</v>
      </c>
      <c r="DQ15" s="3"/>
      <c r="DR15" s="3">
        <v>0</v>
      </c>
      <c r="DS15" s="3">
        <v>1</v>
      </c>
      <c r="DT15" s="3">
        <v>2</v>
      </c>
      <c r="DU15" s="3">
        <v>3</v>
      </c>
      <c r="DV15" s="3">
        <v>4</v>
      </c>
      <c r="DW15" s="3">
        <v>5</v>
      </c>
      <c r="DX15" s="3">
        <v>6</v>
      </c>
      <c r="DY15" s="3">
        <v>7</v>
      </c>
      <c r="EC15" s="10"/>
      <c r="ED15" s="3" t="s">
        <v>1</v>
      </c>
      <c r="EE15" s="3"/>
      <c r="EF15" s="3">
        <v>0</v>
      </c>
      <c r="EG15" s="3">
        <v>1</v>
      </c>
      <c r="EH15" s="3">
        <v>2</v>
      </c>
      <c r="EI15" s="3">
        <v>3</v>
      </c>
      <c r="EJ15" s="3">
        <v>4</v>
      </c>
      <c r="EK15" s="3">
        <v>5</v>
      </c>
      <c r="EL15" s="3">
        <v>6</v>
      </c>
      <c r="EM15" s="3">
        <v>7</v>
      </c>
      <c r="EO15" s="3" t="s">
        <v>1</v>
      </c>
      <c r="EP15" s="3"/>
      <c r="EQ15" s="3">
        <v>0</v>
      </c>
      <c r="ER15" s="3">
        <v>1</v>
      </c>
      <c r="ES15" s="3">
        <v>2</v>
      </c>
      <c r="ET15" s="3">
        <v>3</v>
      </c>
      <c r="EU15" s="3">
        <v>4</v>
      </c>
      <c r="EV15" s="3">
        <v>5</v>
      </c>
      <c r="EW15" s="3">
        <v>6</v>
      </c>
      <c r="EX15" s="3">
        <v>7</v>
      </c>
      <c r="EY15" s="3"/>
      <c r="EZ15" s="3" t="s">
        <v>1</v>
      </c>
      <c r="FA15" s="3"/>
      <c r="FB15" s="3">
        <v>0</v>
      </c>
      <c r="FC15" s="3">
        <v>1</v>
      </c>
      <c r="FD15" s="3">
        <v>2</v>
      </c>
      <c r="FE15" s="3">
        <v>3</v>
      </c>
      <c r="FF15" s="3">
        <v>4</v>
      </c>
      <c r="FG15" s="3">
        <v>5</v>
      </c>
      <c r="FH15" s="3">
        <v>6</v>
      </c>
      <c r="FI15" s="3">
        <v>7</v>
      </c>
      <c r="FJ15" s="3"/>
      <c r="FK15" s="3"/>
      <c r="FL15" s="11"/>
      <c r="FM15" s="3" t="s">
        <v>1</v>
      </c>
      <c r="FN15" s="3"/>
      <c r="FO15" s="3">
        <v>0</v>
      </c>
      <c r="FP15" s="3">
        <v>1</v>
      </c>
      <c r="FQ15" s="3">
        <v>2</v>
      </c>
      <c r="FR15" s="3">
        <v>3</v>
      </c>
      <c r="FS15" s="3">
        <v>4</v>
      </c>
      <c r="FT15" s="3">
        <v>5</v>
      </c>
      <c r="FU15" s="3">
        <v>6</v>
      </c>
      <c r="FV15" s="3">
        <v>7</v>
      </c>
      <c r="FX15" s="3" t="s">
        <v>1</v>
      </c>
      <c r="FY15" s="3"/>
      <c r="FZ15" s="3">
        <v>0</v>
      </c>
      <c r="GA15" s="3">
        <v>1</v>
      </c>
      <c r="GB15" s="3">
        <v>2</v>
      </c>
      <c r="GC15" s="3">
        <v>3</v>
      </c>
      <c r="GD15" s="3">
        <v>4</v>
      </c>
      <c r="GE15" s="3">
        <v>5</v>
      </c>
      <c r="GF15" s="3">
        <v>6</v>
      </c>
      <c r="GG15" s="3">
        <v>7</v>
      </c>
      <c r="GI15" s="3" t="s">
        <v>1</v>
      </c>
      <c r="GJ15" s="3"/>
      <c r="GK15" s="3">
        <v>0</v>
      </c>
      <c r="GL15" s="3">
        <v>1</v>
      </c>
      <c r="GM15" s="3">
        <v>2</v>
      </c>
      <c r="GN15" s="3">
        <v>3</v>
      </c>
      <c r="GO15" s="3">
        <v>4</v>
      </c>
      <c r="GP15" s="3">
        <v>5</v>
      </c>
      <c r="GQ15" s="3">
        <v>6</v>
      </c>
      <c r="GR15" s="3">
        <v>7</v>
      </c>
      <c r="GT15" s="3" t="s">
        <v>1</v>
      </c>
      <c r="GU15" s="3"/>
      <c r="GV15" s="3">
        <v>0</v>
      </c>
      <c r="GW15" s="3">
        <v>1</v>
      </c>
      <c r="GX15" s="3">
        <v>2</v>
      </c>
      <c r="GY15" s="3">
        <v>3</v>
      </c>
      <c r="GZ15" s="3">
        <v>4</v>
      </c>
      <c r="HA15" s="3">
        <v>5</v>
      </c>
      <c r="HB15" s="3">
        <v>6</v>
      </c>
      <c r="HC15" s="3">
        <v>7</v>
      </c>
      <c r="HE15" s="3" t="s">
        <v>1</v>
      </c>
      <c r="HF15" s="3"/>
      <c r="HG15" s="3">
        <v>0</v>
      </c>
      <c r="HH15" s="3">
        <v>1</v>
      </c>
      <c r="HI15" s="3">
        <v>2</v>
      </c>
      <c r="HJ15" s="3">
        <v>3</v>
      </c>
      <c r="HK15" s="3">
        <v>4</v>
      </c>
      <c r="HL15" s="3">
        <v>5</v>
      </c>
      <c r="HM15" s="3">
        <v>6</v>
      </c>
      <c r="HN15" s="3">
        <v>7</v>
      </c>
      <c r="HP15" s="3" t="s">
        <v>1</v>
      </c>
      <c r="HQ15" s="3"/>
      <c r="HR15" s="3">
        <v>0</v>
      </c>
      <c r="HS15" s="3">
        <v>1</v>
      </c>
      <c r="HT15" s="3">
        <v>2</v>
      </c>
      <c r="HU15" s="3">
        <v>3</v>
      </c>
      <c r="HV15" s="3">
        <v>4</v>
      </c>
      <c r="HW15" s="3">
        <v>5</v>
      </c>
      <c r="HX15" s="3">
        <v>6</v>
      </c>
      <c r="HY15" s="3">
        <v>7</v>
      </c>
      <c r="IA15" s="3" t="s">
        <v>1</v>
      </c>
      <c r="IB15" s="3"/>
      <c r="IC15" s="3">
        <v>0</v>
      </c>
      <c r="ID15" s="3">
        <v>1</v>
      </c>
      <c r="IE15" s="3">
        <v>2</v>
      </c>
      <c r="IF15" s="3">
        <v>3</v>
      </c>
      <c r="IG15" s="3">
        <v>4</v>
      </c>
      <c r="IH15" s="3">
        <v>5</v>
      </c>
      <c r="II15" s="3">
        <v>6</v>
      </c>
      <c r="IJ15" s="3">
        <v>7</v>
      </c>
      <c r="IL15" s="3" t="s">
        <v>1</v>
      </c>
      <c r="IM15" s="3"/>
      <c r="IN15" s="3">
        <v>0</v>
      </c>
      <c r="IO15" s="3">
        <v>1</v>
      </c>
      <c r="IP15" s="3">
        <v>2</v>
      </c>
      <c r="IQ15" s="3">
        <v>3</v>
      </c>
      <c r="IR15" s="3">
        <v>4</v>
      </c>
      <c r="IS15" s="3">
        <v>5</v>
      </c>
      <c r="IT15" s="3">
        <v>6</v>
      </c>
      <c r="IU15" s="3">
        <v>7</v>
      </c>
      <c r="IW15" s="3" t="s">
        <v>1</v>
      </c>
      <c r="IX15" s="3"/>
      <c r="IY15" s="3">
        <v>0</v>
      </c>
      <c r="IZ15" s="3">
        <v>1</v>
      </c>
      <c r="JA15" s="3">
        <v>2</v>
      </c>
      <c r="JB15" s="3">
        <v>3</v>
      </c>
      <c r="JC15" s="3">
        <v>4</v>
      </c>
      <c r="JD15" s="3">
        <v>5</v>
      </c>
      <c r="JE15" s="3">
        <v>6</v>
      </c>
      <c r="JF15" s="3">
        <v>7</v>
      </c>
      <c r="JH15" s="10"/>
    </row>
    <row r="16" spans="1:268" x14ac:dyDescent="0.2">
      <c r="A16" s="10"/>
      <c r="B16" s="3" t="s">
        <v>2</v>
      </c>
      <c r="C16" s="3">
        <v>3</v>
      </c>
      <c r="D16" s="2">
        <v>1</v>
      </c>
      <c r="E16" s="2">
        <v>1</v>
      </c>
      <c r="F16" s="2">
        <v>0</v>
      </c>
      <c r="M16" s="10"/>
      <c r="AN16" s="10"/>
      <c r="BF16" s="22"/>
      <c r="BG16" s="22"/>
      <c r="BH16" s="22"/>
      <c r="BI16" s="22"/>
      <c r="BJ16" s="22"/>
      <c r="BK16" s="22"/>
      <c r="BL16" s="22"/>
      <c r="BM16" s="22"/>
      <c r="BN16" s="22"/>
      <c r="BO16" s="22"/>
      <c r="BP16" s="22"/>
      <c r="BQ16" s="22"/>
      <c r="BR16" s="22"/>
      <c r="BS16" s="22"/>
      <c r="BT16" s="22"/>
      <c r="BU16" s="22"/>
      <c r="BV16" s="22"/>
      <c r="BW16" s="22"/>
      <c r="BX16" s="22"/>
      <c r="BY16" s="22"/>
      <c r="BZ16" s="10"/>
      <c r="CB16" s="3">
        <v>0</v>
      </c>
      <c r="CC16">
        <f t="shared" ref="CC16:CJ23" si="56">IF(OR(INDEX(reachDM20,1,$CB16+1)=CC$15,INDEX(reachDM21,1,$CB16+1)=CC$15),1,0)</f>
        <v>1</v>
      </c>
      <c r="CD16">
        <f t="shared" si="56"/>
        <v>0</v>
      </c>
      <c r="CE16">
        <f t="shared" si="56"/>
        <v>1</v>
      </c>
      <c r="CF16">
        <f t="shared" si="56"/>
        <v>0</v>
      </c>
      <c r="CG16">
        <f t="shared" si="56"/>
        <v>0</v>
      </c>
      <c r="CH16">
        <f t="shared" si="56"/>
        <v>0</v>
      </c>
      <c r="CI16">
        <f t="shared" si="56"/>
        <v>0</v>
      </c>
      <c r="CJ16">
        <f t="shared" si="56"/>
        <v>0</v>
      </c>
      <c r="DB16" s="10"/>
      <c r="DD16" s="3">
        <v>0</v>
      </c>
      <c r="DE16">
        <f t="shared" ref="DE16:DL23" si="57">FB16*CC16</f>
        <v>1</v>
      </c>
      <c r="DF16">
        <f t="shared" si="57"/>
        <v>0</v>
      </c>
      <c r="DG16">
        <f t="shared" si="57"/>
        <v>0</v>
      </c>
      <c r="DH16">
        <f t="shared" si="57"/>
        <v>0</v>
      </c>
      <c r="DI16">
        <f t="shared" si="57"/>
        <v>0</v>
      </c>
      <c r="DJ16">
        <f t="shared" si="57"/>
        <v>0</v>
      </c>
      <c r="DK16">
        <f t="shared" si="57"/>
        <v>0</v>
      </c>
      <c r="DL16">
        <f t="shared" si="57"/>
        <v>0</v>
      </c>
      <c r="DQ16" s="3">
        <v>0</v>
      </c>
      <c r="DR16">
        <f t="shared" ref="DR16:DY23" si="58">GK16*HR16*IY16</f>
        <v>1</v>
      </c>
      <c r="DS16">
        <f t="shared" si="58"/>
        <v>0</v>
      </c>
      <c r="DT16">
        <f t="shared" si="58"/>
        <v>0</v>
      </c>
      <c r="DU16">
        <f t="shared" si="58"/>
        <v>0</v>
      </c>
      <c r="DV16">
        <f t="shared" si="58"/>
        <v>0</v>
      </c>
      <c r="DW16">
        <f t="shared" si="58"/>
        <v>0</v>
      </c>
      <c r="DX16">
        <f t="shared" si="58"/>
        <v>0</v>
      </c>
      <c r="DY16">
        <f t="shared" si="58"/>
        <v>0</v>
      </c>
      <c r="EC16" s="10"/>
      <c r="EE16" s="3">
        <v>0</v>
      </c>
      <c r="EF16">
        <f t="shared" ref="EF16:EM23" si="59">IF(INDEX(pref2,1,EF$15+1)&gt;=INDEX(pref2,1,$EE16+1),1,0)</f>
        <v>1</v>
      </c>
      <c r="EG16">
        <f t="shared" si="59"/>
        <v>0</v>
      </c>
      <c r="EH16">
        <f t="shared" si="59"/>
        <v>1</v>
      </c>
      <c r="EI16">
        <f t="shared" si="59"/>
        <v>0</v>
      </c>
      <c r="EJ16">
        <f t="shared" si="59"/>
        <v>0</v>
      </c>
      <c r="EK16">
        <f t="shared" si="59"/>
        <v>0</v>
      </c>
      <c r="EL16">
        <f t="shared" si="59"/>
        <v>0</v>
      </c>
      <c r="EM16">
        <f t="shared" si="59"/>
        <v>0</v>
      </c>
      <c r="EP16" s="3">
        <v>0</v>
      </c>
      <c r="EQ16">
        <f t="shared" ref="EQ16:EX23" si="60">IF(INDEX(pref2,1,EQ$15+1)&lt;=INDEX(pref2,1,$EE16+1),1,0)</f>
        <v>1</v>
      </c>
      <c r="ER16">
        <f t="shared" si="60"/>
        <v>1</v>
      </c>
      <c r="ES16">
        <f t="shared" si="60"/>
        <v>0</v>
      </c>
      <c r="ET16">
        <f t="shared" si="60"/>
        <v>1</v>
      </c>
      <c r="EU16">
        <f t="shared" si="60"/>
        <v>1</v>
      </c>
      <c r="EV16">
        <f t="shared" si="60"/>
        <v>1</v>
      </c>
      <c r="EW16">
        <f t="shared" si="60"/>
        <v>1</v>
      </c>
      <c r="EX16">
        <f t="shared" si="60"/>
        <v>1</v>
      </c>
      <c r="FA16" s="3">
        <v>0</v>
      </c>
      <c r="FB16">
        <f t="shared" ref="FB16:FI23" si="61">IF($D$15=1,EF5,IF($D$15=0,1,IF($D$15=-1,EQ5,"X")))*IF($E$15=1,EF16,IF($E$15=0,1,IF($E$15=-1,EQ16,"X")))*IF($F$15=1,EF27,IF($F$15=0,1,IF($F$15=-1,EQ27,"X")))</f>
        <v>1</v>
      </c>
      <c r="FC16">
        <f t="shared" si="61"/>
        <v>0</v>
      </c>
      <c r="FD16">
        <f t="shared" si="61"/>
        <v>0</v>
      </c>
      <c r="FE16">
        <f t="shared" si="61"/>
        <v>0</v>
      </c>
      <c r="FF16">
        <f t="shared" si="61"/>
        <v>0</v>
      </c>
      <c r="FG16">
        <f t="shared" si="61"/>
        <v>0</v>
      </c>
      <c r="FH16">
        <f t="shared" si="61"/>
        <v>0</v>
      </c>
      <c r="FI16">
        <f t="shared" si="61"/>
        <v>0</v>
      </c>
      <c r="FL16" s="10"/>
      <c r="FN16" s="3">
        <v>0</v>
      </c>
      <c r="FO16">
        <f t="shared" ref="FO16:FV23" si="62">EF5*CC16</f>
        <v>1</v>
      </c>
      <c r="FP16">
        <f t="shared" si="62"/>
        <v>0</v>
      </c>
      <c r="FQ16">
        <f t="shared" si="62"/>
        <v>0</v>
      </c>
      <c r="FR16">
        <f t="shared" si="62"/>
        <v>0</v>
      </c>
      <c r="FS16">
        <f t="shared" si="62"/>
        <v>0</v>
      </c>
      <c r="FT16">
        <f t="shared" si="62"/>
        <v>0</v>
      </c>
      <c r="FU16">
        <f t="shared" si="62"/>
        <v>0</v>
      </c>
      <c r="FV16">
        <f t="shared" si="62"/>
        <v>0</v>
      </c>
      <c r="FY16" s="3">
        <v>0</v>
      </c>
      <c r="FZ16">
        <f t="shared" ref="FZ16:GG23" si="63">EQ5*CC16</f>
        <v>1</v>
      </c>
      <c r="GA16">
        <f t="shared" si="63"/>
        <v>0</v>
      </c>
      <c r="GB16">
        <f t="shared" si="63"/>
        <v>1</v>
      </c>
      <c r="GC16">
        <f t="shared" si="63"/>
        <v>0</v>
      </c>
      <c r="GD16">
        <f t="shared" si="63"/>
        <v>0</v>
      </c>
      <c r="GE16">
        <f t="shared" si="63"/>
        <v>0</v>
      </c>
      <c r="GF16">
        <f t="shared" si="63"/>
        <v>0</v>
      </c>
      <c r="GG16">
        <f t="shared" si="63"/>
        <v>0</v>
      </c>
      <c r="GJ16" s="3">
        <v>0</v>
      </c>
      <c r="GK16">
        <f t="shared" ref="GK16:GR23" si="64">IF($D$15=1,FO16,IF($D$15=0,CC16,IF($D$15=-1,FZ16,"X")))</f>
        <v>1</v>
      </c>
      <c r="GL16">
        <f t="shared" si="64"/>
        <v>0</v>
      </c>
      <c r="GM16">
        <f t="shared" si="64"/>
        <v>0</v>
      </c>
      <c r="GN16">
        <f t="shared" si="64"/>
        <v>0</v>
      </c>
      <c r="GO16">
        <f t="shared" si="64"/>
        <v>0</v>
      </c>
      <c r="GP16">
        <f t="shared" si="64"/>
        <v>0</v>
      </c>
      <c r="GQ16">
        <f t="shared" si="64"/>
        <v>0</v>
      </c>
      <c r="GR16">
        <f t="shared" si="64"/>
        <v>0</v>
      </c>
      <c r="GU16" s="3">
        <v>0</v>
      </c>
      <c r="GV16">
        <f t="shared" ref="GV16:HC23" si="65">EF16*CC16</f>
        <v>1</v>
      </c>
      <c r="GW16">
        <f t="shared" si="65"/>
        <v>0</v>
      </c>
      <c r="GX16">
        <f t="shared" si="65"/>
        <v>1</v>
      </c>
      <c r="GY16">
        <f t="shared" si="65"/>
        <v>0</v>
      </c>
      <c r="GZ16">
        <f t="shared" si="65"/>
        <v>0</v>
      </c>
      <c r="HA16">
        <f t="shared" si="65"/>
        <v>0</v>
      </c>
      <c r="HB16">
        <f t="shared" si="65"/>
        <v>0</v>
      </c>
      <c r="HC16">
        <f t="shared" si="65"/>
        <v>0</v>
      </c>
      <c r="HF16" s="3">
        <v>0</v>
      </c>
      <c r="HG16">
        <f t="shared" ref="HG16:HN23" si="66">EQ16*CC16</f>
        <v>1</v>
      </c>
      <c r="HH16">
        <f t="shared" si="66"/>
        <v>0</v>
      </c>
      <c r="HI16">
        <f t="shared" si="66"/>
        <v>0</v>
      </c>
      <c r="HJ16">
        <f t="shared" si="66"/>
        <v>0</v>
      </c>
      <c r="HK16">
        <f t="shared" si="66"/>
        <v>0</v>
      </c>
      <c r="HL16">
        <f t="shared" si="66"/>
        <v>0</v>
      </c>
      <c r="HM16">
        <f t="shared" si="66"/>
        <v>0</v>
      </c>
      <c r="HN16">
        <f t="shared" si="66"/>
        <v>0</v>
      </c>
      <c r="HQ16" s="3">
        <v>0</v>
      </c>
      <c r="HR16">
        <f t="shared" ref="HR16:HY23" si="67">IF($E$15=1,GV16,IF($E$15=0,CC16,IF($E$15=-1,HG16,"X")))</f>
        <v>1</v>
      </c>
      <c r="HS16">
        <f t="shared" si="67"/>
        <v>0</v>
      </c>
      <c r="HT16">
        <f t="shared" si="67"/>
        <v>1</v>
      </c>
      <c r="HU16">
        <f t="shared" si="67"/>
        <v>0</v>
      </c>
      <c r="HV16">
        <f t="shared" si="67"/>
        <v>0</v>
      </c>
      <c r="HW16">
        <f t="shared" si="67"/>
        <v>0</v>
      </c>
      <c r="HX16">
        <f t="shared" si="67"/>
        <v>0</v>
      </c>
      <c r="HY16">
        <f t="shared" si="67"/>
        <v>0</v>
      </c>
      <c r="IB16" s="3">
        <v>0</v>
      </c>
      <c r="IC16">
        <f t="shared" ref="IC16:IJ23" si="68">EF27*CC16</f>
        <v>1</v>
      </c>
      <c r="ID16">
        <f t="shared" si="68"/>
        <v>0</v>
      </c>
      <c r="IE16">
        <f t="shared" si="68"/>
        <v>0</v>
      </c>
      <c r="IF16">
        <f t="shared" si="68"/>
        <v>0</v>
      </c>
      <c r="IG16">
        <f t="shared" si="68"/>
        <v>0</v>
      </c>
      <c r="IH16">
        <f t="shared" si="68"/>
        <v>0</v>
      </c>
      <c r="II16">
        <f t="shared" si="68"/>
        <v>0</v>
      </c>
      <c r="IJ16">
        <f t="shared" si="68"/>
        <v>0</v>
      </c>
      <c r="IM16" s="3">
        <v>0</v>
      </c>
      <c r="IN16">
        <f t="shared" ref="IN16:IU23" si="69">EQ27*CC16</f>
        <v>1</v>
      </c>
      <c r="IO16">
        <f t="shared" si="69"/>
        <v>0</v>
      </c>
      <c r="IP16">
        <f t="shared" si="69"/>
        <v>1</v>
      </c>
      <c r="IQ16">
        <f t="shared" si="69"/>
        <v>0</v>
      </c>
      <c r="IR16">
        <f t="shared" si="69"/>
        <v>0</v>
      </c>
      <c r="IS16">
        <f t="shared" si="69"/>
        <v>0</v>
      </c>
      <c r="IT16">
        <f t="shared" si="69"/>
        <v>0</v>
      </c>
      <c r="IU16">
        <f t="shared" si="69"/>
        <v>0</v>
      </c>
      <c r="IX16" s="3">
        <v>0</v>
      </c>
      <c r="IY16">
        <f t="shared" ref="IY16:JF23" si="70">IF($F$15=1,IC16,IF($F$15=0,CC16,IF($F$15=-1,IN16,"X")))</f>
        <v>1</v>
      </c>
      <c r="IZ16">
        <f t="shared" si="70"/>
        <v>0</v>
      </c>
      <c r="JA16">
        <f t="shared" si="70"/>
        <v>0</v>
      </c>
      <c r="JB16">
        <f t="shared" si="70"/>
        <v>0</v>
      </c>
      <c r="JC16">
        <f t="shared" si="70"/>
        <v>0</v>
      </c>
      <c r="JD16">
        <f t="shared" si="70"/>
        <v>0</v>
      </c>
      <c r="JE16">
        <f t="shared" si="70"/>
        <v>0</v>
      </c>
      <c r="JF16">
        <f t="shared" si="70"/>
        <v>0</v>
      </c>
      <c r="JH16" s="10"/>
    </row>
    <row r="17" spans="1:268" x14ac:dyDescent="0.2">
      <c r="A17" s="10"/>
      <c r="B17" s="17" t="s">
        <v>71</v>
      </c>
      <c r="D17" t="s">
        <v>73</v>
      </c>
      <c r="M17" s="10"/>
      <c r="AN17" s="10"/>
      <c r="BF17" s="22"/>
      <c r="BG17" s="22"/>
      <c r="BH17" s="22"/>
      <c r="BI17" s="22"/>
      <c r="BJ17" s="22"/>
      <c r="BK17" s="22"/>
      <c r="BL17" s="22"/>
      <c r="BM17" s="22"/>
      <c r="BN17" s="22"/>
      <c r="BO17" s="22"/>
      <c r="BP17" s="22"/>
      <c r="BQ17" s="22"/>
      <c r="BR17" s="22"/>
      <c r="BS17" s="22"/>
      <c r="BT17" s="22"/>
      <c r="BU17" s="22"/>
      <c r="BV17" s="22"/>
      <c r="BW17" s="22"/>
      <c r="BX17" s="22"/>
      <c r="BY17" s="22"/>
      <c r="BZ17" s="10"/>
      <c r="CB17" s="3">
        <v>1</v>
      </c>
      <c r="CC17">
        <f t="shared" si="56"/>
        <v>0</v>
      </c>
      <c r="CD17">
        <f t="shared" si="56"/>
        <v>1</v>
      </c>
      <c r="CE17">
        <f t="shared" si="56"/>
        <v>0</v>
      </c>
      <c r="CF17">
        <f t="shared" si="56"/>
        <v>1</v>
      </c>
      <c r="CG17">
        <f t="shared" si="56"/>
        <v>0</v>
      </c>
      <c r="CH17">
        <f t="shared" si="56"/>
        <v>0</v>
      </c>
      <c r="CI17">
        <f t="shared" si="56"/>
        <v>0</v>
      </c>
      <c r="CJ17">
        <f t="shared" si="56"/>
        <v>0</v>
      </c>
      <c r="DB17" s="10"/>
      <c r="DD17" s="3">
        <v>1</v>
      </c>
      <c r="DE17">
        <f t="shared" si="57"/>
        <v>0</v>
      </c>
      <c r="DF17">
        <f t="shared" si="57"/>
        <v>1</v>
      </c>
      <c r="DG17">
        <f t="shared" si="57"/>
        <v>0</v>
      </c>
      <c r="DH17">
        <f t="shared" si="57"/>
        <v>0</v>
      </c>
      <c r="DI17">
        <f t="shared" si="57"/>
        <v>0</v>
      </c>
      <c r="DJ17">
        <f t="shared" si="57"/>
        <v>0</v>
      </c>
      <c r="DK17">
        <f t="shared" si="57"/>
        <v>0</v>
      </c>
      <c r="DL17">
        <f t="shared" si="57"/>
        <v>0</v>
      </c>
      <c r="DQ17" s="3">
        <v>1</v>
      </c>
      <c r="DR17">
        <f t="shared" si="58"/>
        <v>0</v>
      </c>
      <c r="DS17">
        <f t="shared" si="58"/>
        <v>1</v>
      </c>
      <c r="DT17">
        <f t="shared" si="58"/>
        <v>0</v>
      </c>
      <c r="DU17">
        <f t="shared" si="58"/>
        <v>0</v>
      </c>
      <c r="DV17">
        <f t="shared" si="58"/>
        <v>0</v>
      </c>
      <c r="DW17">
        <f t="shared" si="58"/>
        <v>0</v>
      </c>
      <c r="DX17">
        <f t="shared" si="58"/>
        <v>0</v>
      </c>
      <c r="DY17">
        <f t="shared" si="58"/>
        <v>0</v>
      </c>
      <c r="EC17" s="10"/>
      <c r="EE17" s="3">
        <v>1</v>
      </c>
      <c r="EF17">
        <f t="shared" si="59"/>
        <v>1</v>
      </c>
      <c r="EG17">
        <f t="shared" si="59"/>
        <v>1</v>
      </c>
      <c r="EH17">
        <f t="shared" si="59"/>
        <v>1</v>
      </c>
      <c r="EI17">
        <f t="shared" si="59"/>
        <v>1</v>
      </c>
      <c r="EJ17">
        <f t="shared" si="59"/>
        <v>1</v>
      </c>
      <c r="EK17">
        <f t="shared" si="59"/>
        <v>0</v>
      </c>
      <c r="EL17">
        <f t="shared" si="59"/>
        <v>1</v>
      </c>
      <c r="EM17">
        <f t="shared" si="59"/>
        <v>0</v>
      </c>
      <c r="EP17" s="3">
        <v>1</v>
      </c>
      <c r="EQ17">
        <f t="shared" si="60"/>
        <v>0</v>
      </c>
      <c r="ER17">
        <f t="shared" si="60"/>
        <v>1</v>
      </c>
      <c r="ES17">
        <f t="shared" si="60"/>
        <v>0</v>
      </c>
      <c r="ET17">
        <f t="shared" si="60"/>
        <v>0</v>
      </c>
      <c r="EU17">
        <f t="shared" si="60"/>
        <v>1</v>
      </c>
      <c r="EV17">
        <f t="shared" si="60"/>
        <v>1</v>
      </c>
      <c r="EW17">
        <f t="shared" si="60"/>
        <v>0</v>
      </c>
      <c r="EX17">
        <f t="shared" si="60"/>
        <v>1</v>
      </c>
      <c r="FA17" s="3">
        <v>1</v>
      </c>
      <c r="FB17">
        <f t="shared" si="61"/>
        <v>0</v>
      </c>
      <c r="FC17">
        <f t="shared" si="61"/>
        <v>1</v>
      </c>
      <c r="FD17">
        <f t="shared" si="61"/>
        <v>0</v>
      </c>
      <c r="FE17">
        <f t="shared" si="61"/>
        <v>0</v>
      </c>
      <c r="FF17">
        <f t="shared" si="61"/>
        <v>0</v>
      </c>
      <c r="FG17">
        <f t="shared" si="61"/>
        <v>0</v>
      </c>
      <c r="FH17">
        <f t="shared" si="61"/>
        <v>0</v>
      </c>
      <c r="FI17">
        <f t="shared" si="61"/>
        <v>0</v>
      </c>
      <c r="FL17" s="10"/>
      <c r="FN17" s="3">
        <v>1</v>
      </c>
      <c r="FO17">
        <f t="shared" si="62"/>
        <v>0</v>
      </c>
      <c r="FP17">
        <f t="shared" si="62"/>
        <v>1</v>
      </c>
      <c r="FQ17">
        <f t="shared" si="62"/>
        <v>0</v>
      </c>
      <c r="FR17">
        <f t="shared" si="62"/>
        <v>0</v>
      </c>
      <c r="FS17">
        <f t="shared" si="62"/>
        <v>0</v>
      </c>
      <c r="FT17">
        <f t="shared" si="62"/>
        <v>0</v>
      </c>
      <c r="FU17">
        <f t="shared" si="62"/>
        <v>0</v>
      </c>
      <c r="FV17">
        <f t="shared" si="62"/>
        <v>0</v>
      </c>
      <c r="FY17" s="3">
        <v>1</v>
      </c>
      <c r="FZ17">
        <f t="shared" si="63"/>
        <v>0</v>
      </c>
      <c r="GA17">
        <f t="shared" si="63"/>
        <v>1</v>
      </c>
      <c r="GB17">
        <f t="shared" si="63"/>
        <v>0</v>
      </c>
      <c r="GC17">
        <f t="shared" si="63"/>
        <v>1</v>
      </c>
      <c r="GD17">
        <f t="shared" si="63"/>
        <v>0</v>
      </c>
      <c r="GE17">
        <f t="shared" si="63"/>
        <v>0</v>
      </c>
      <c r="GF17">
        <f t="shared" si="63"/>
        <v>0</v>
      </c>
      <c r="GG17">
        <f t="shared" si="63"/>
        <v>0</v>
      </c>
      <c r="GJ17" s="3">
        <v>1</v>
      </c>
      <c r="GK17">
        <f t="shared" si="64"/>
        <v>0</v>
      </c>
      <c r="GL17">
        <f t="shared" si="64"/>
        <v>1</v>
      </c>
      <c r="GM17">
        <f t="shared" si="64"/>
        <v>0</v>
      </c>
      <c r="GN17">
        <f t="shared" si="64"/>
        <v>0</v>
      </c>
      <c r="GO17">
        <f t="shared" si="64"/>
        <v>0</v>
      </c>
      <c r="GP17">
        <f t="shared" si="64"/>
        <v>0</v>
      </c>
      <c r="GQ17">
        <f t="shared" si="64"/>
        <v>0</v>
      </c>
      <c r="GR17">
        <f t="shared" si="64"/>
        <v>0</v>
      </c>
      <c r="GU17" s="3">
        <v>1</v>
      </c>
      <c r="GV17">
        <f t="shared" si="65"/>
        <v>0</v>
      </c>
      <c r="GW17">
        <f t="shared" si="65"/>
        <v>1</v>
      </c>
      <c r="GX17">
        <f t="shared" si="65"/>
        <v>0</v>
      </c>
      <c r="GY17">
        <f t="shared" si="65"/>
        <v>1</v>
      </c>
      <c r="GZ17">
        <f t="shared" si="65"/>
        <v>0</v>
      </c>
      <c r="HA17">
        <f t="shared" si="65"/>
        <v>0</v>
      </c>
      <c r="HB17">
        <f t="shared" si="65"/>
        <v>0</v>
      </c>
      <c r="HC17">
        <f t="shared" si="65"/>
        <v>0</v>
      </c>
      <c r="HF17" s="3">
        <v>1</v>
      </c>
      <c r="HG17">
        <f t="shared" si="66"/>
        <v>0</v>
      </c>
      <c r="HH17">
        <f t="shared" si="66"/>
        <v>1</v>
      </c>
      <c r="HI17">
        <f t="shared" si="66"/>
        <v>0</v>
      </c>
      <c r="HJ17">
        <f t="shared" si="66"/>
        <v>0</v>
      </c>
      <c r="HK17">
        <f t="shared" si="66"/>
        <v>0</v>
      </c>
      <c r="HL17">
        <f t="shared" si="66"/>
        <v>0</v>
      </c>
      <c r="HM17">
        <f t="shared" si="66"/>
        <v>0</v>
      </c>
      <c r="HN17">
        <f t="shared" si="66"/>
        <v>0</v>
      </c>
      <c r="HQ17" s="3">
        <v>1</v>
      </c>
      <c r="HR17">
        <f t="shared" si="67"/>
        <v>0</v>
      </c>
      <c r="HS17">
        <f t="shared" si="67"/>
        <v>1</v>
      </c>
      <c r="HT17">
        <f t="shared" si="67"/>
        <v>0</v>
      </c>
      <c r="HU17">
        <f t="shared" si="67"/>
        <v>1</v>
      </c>
      <c r="HV17">
        <f t="shared" si="67"/>
        <v>0</v>
      </c>
      <c r="HW17">
        <f t="shared" si="67"/>
        <v>0</v>
      </c>
      <c r="HX17">
        <f t="shared" si="67"/>
        <v>0</v>
      </c>
      <c r="HY17">
        <f t="shared" si="67"/>
        <v>0</v>
      </c>
      <c r="IB17" s="3">
        <v>1</v>
      </c>
      <c r="IC17">
        <f t="shared" si="68"/>
        <v>0</v>
      </c>
      <c r="ID17">
        <f t="shared" si="68"/>
        <v>1</v>
      </c>
      <c r="IE17">
        <f t="shared" si="68"/>
        <v>0</v>
      </c>
      <c r="IF17">
        <f t="shared" si="68"/>
        <v>0</v>
      </c>
      <c r="IG17">
        <f t="shared" si="68"/>
        <v>0</v>
      </c>
      <c r="IH17">
        <f t="shared" si="68"/>
        <v>0</v>
      </c>
      <c r="II17">
        <f t="shared" si="68"/>
        <v>0</v>
      </c>
      <c r="IJ17">
        <f t="shared" si="68"/>
        <v>0</v>
      </c>
      <c r="IM17" s="3">
        <v>1</v>
      </c>
      <c r="IN17">
        <f t="shared" si="69"/>
        <v>0</v>
      </c>
      <c r="IO17">
        <f t="shared" si="69"/>
        <v>1</v>
      </c>
      <c r="IP17">
        <f t="shared" si="69"/>
        <v>0</v>
      </c>
      <c r="IQ17">
        <f t="shared" si="69"/>
        <v>1</v>
      </c>
      <c r="IR17">
        <f t="shared" si="69"/>
        <v>0</v>
      </c>
      <c r="IS17">
        <f t="shared" si="69"/>
        <v>0</v>
      </c>
      <c r="IT17">
        <f t="shared" si="69"/>
        <v>0</v>
      </c>
      <c r="IU17">
        <f t="shared" si="69"/>
        <v>0</v>
      </c>
      <c r="IX17" s="3">
        <v>1</v>
      </c>
      <c r="IY17">
        <f t="shared" si="70"/>
        <v>0</v>
      </c>
      <c r="IZ17">
        <f t="shared" si="70"/>
        <v>1</v>
      </c>
      <c r="JA17">
        <f t="shared" si="70"/>
        <v>0</v>
      </c>
      <c r="JB17">
        <f t="shared" si="70"/>
        <v>0</v>
      </c>
      <c r="JC17">
        <f t="shared" si="70"/>
        <v>0</v>
      </c>
      <c r="JD17">
        <f t="shared" si="70"/>
        <v>0</v>
      </c>
      <c r="JE17">
        <f t="shared" si="70"/>
        <v>0</v>
      </c>
      <c r="JF17">
        <f t="shared" si="70"/>
        <v>0</v>
      </c>
      <c r="JH17" s="10"/>
    </row>
    <row r="18" spans="1:268" x14ac:dyDescent="0.2">
      <c r="A18" s="10"/>
      <c r="B18" s="10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  <c r="AA18" s="10"/>
      <c r="AB18" s="10"/>
      <c r="AC18" s="10"/>
      <c r="AD18" s="10"/>
      <c r="AE18" s="10"/>
      <c r="AF18" s="10"/>
      <c r="AG18" s="10"/>
      <c r="AH18" s="10"/>
      <c r="AI18" s="10"/>
      <c r="AJ18" s="10"/>
      <c r="AK18" s="10"/>
      <c r="AL18" s="10"/>
      <c r="AM18" s="10"/>
      <c r="AN18" s="10"/>
      <c r="AO18" s="10"/>
      <c r="AP18" s="10"/>
      <c r="AQ18" s="10"/>
      <c r="AR18" s="10"/>
      <c r="AS18" s="10"/>
      <c r="AT18" s="10"/>
      <c r="AU18" s="10"/>
      <c r="AV18" s="10"/>
      <c r="AW18" s="10"/>
      <c r="AX18" s="10"/>
      <c r="AY18" s="10"/>
      <c r="AZ18" s="10"/>
      <c r="BA18" s="10"/>
      <c r="BB18" s="10"/>
      <c r="BC18" s="10"/>
      <c r="BD18" s="10"/>
      <c r="BE18" s="10"/>
      <c r="BF18" s="10"/>
      <c r="BG18" s="10"/>
      <c r="BH18" s="10"/>
      <c r="BI18" s="10"/>
      <c r="BJ18" s="10"/>
      <c r="BK18" s="10"/>
      <c r="BL18" s="10"/>
      <c r="BM18" s="10"/>
      <c r="BN18" s="10"/>
      <c r="BO18" s="10"/>
      <c r="BP18" s="10"/>
      <c r="BQ18" s="10"/>
      <c r="BR18" s="10"/>
      <c r="BS18" s="10"/>
      <c r="BT18" s="10"/>
      <c r="BU18" s="10"/>
      <c r="BV18" s="10"/>
      <c r="BW18" s="10"/>
      <c r="BX18" s="10"/>
      <c r="BY18" s="10"/>
      <c r="BZ18" s="10"/>
      <c r="CB18" s="3">
        <v>2</v>
      </c>
      <c r="CC18">
        <f t="shared" si="56"/>
        <v>1</v>
      </c>
      <c r="CD18">
        <f t="shared" si="56"/>
        <v>0</v>
      </c>
      <c r="CE18">
        <f t="shared" si="56"/>
        <v>1</v>
      </c>
      <c r="CF18">
        <f t="shared" si="56"/>
        <v>0</v>
      </c>
      <c r="CG18">
        <f t="shared" si="56"/>
        <v>0</v>
      </c>
      <c r="CH18">
        <f t="shared" si="56"/>
        <v>0</v>
      </c>
      <c r="CI18">
        <f t="shared" si="56"/>
        <v>0</v>
      </c>
      <c r="CJ18">
        <f t="shared" si="56"/>
        <v>0</v>
      </c>
      <c r="DB18" s="10"/>
      <c r="DD18" s="3">
        <v>2</v>
      </c>
      <c r="DE18">
        <f t="shared" si="57"/>
        <v>1</v>
      </c>
      <c r="DF18">
        <f t="shared" si="57"/>
        <v>0</v>
      </c>
      <c r="DG18">
        <f t="shared" si="57"/>
        <v>1</v>
      </c>
      <c r="DH18">
        <f t="shared" si="57"/>
        <v>0</v>
      </c>
      <c r="DI18">
        <f t="shared" si="57"/>
        <v>0</v>
      </c>
      <c r="DJ18">
        <f t="shared" si="57"/>
        <v>0</v>
      </c>
      <c r="DK18">
        <f t="shared" si="57"/>
        <v>0</v>
      </c>
      <c r="DL18">
        <f t="shared" si="57"/>
        <v>0</v>
      </c>
      <c r="DQ18" s="3">
        <v>2</v>
      </c>
      <c r="DR18">
        <f t="shared" si="58"/>
        <v>1</v>
      </c>
      <c r="DS18">
        <f t="shared" si="58"/>
        <v>0</v>
      </c>
      <c r="DT18">
        <f t="shared" si="58"/>
        <v>1</v>
      </c>
      <c r="DU18">
        <f t="shared" si="58"/>
        <v>0</v>
      </c>
      <c r="DV18">
        <f t="shared" si="58"/>
        <v>0</v>
      </c>
      <c r="DW18">
        <f t="shared" si="58"/>
        <v>0</v>
      </c>
      <c r="DX18">
        <f t="shared" si="58"/>
        <v>0</v>
      </c>
      <c r="DY18">
        <f t="shared" si="58"/>
        <v>0</v>
      </c>
      <c r="EC18" s="10"/>
      <c r="EE18" s="3">
        <v>2</v>
      </c>
      <c r="EF18">
        <f t="shared" si="59"/>
        <v>0</v>
      </c>
      <c r="EG18">
        <f t="shared" si="59"/>
        <v>0</v>
      </c>
      <c r="EH18">
        <f t="shared" si="59"/>
        <v>1</v>
      </c>
      <c r="EI18">
        <f t="shared" si="59"/>
        <v>0</v>
      </c>
      <c r="EJ18">
        <f t="shared" si="59"/>
        <v>0</v>
      </c>
      <c r="EK18">
        <f t="shared" si="59"/>
        <v>0</v>
      </c>
      <c r="EL18">
        <f t="shared" si="59"/>
        <v>0</v>
      </c>
      <c r="EM18">
        <f t="shared" si="59"/>
        <v>0</v>
      </c>
      <c r="EP18" s="3">
        <v>2</v>
      </c>
      <c r="EQ18">
        <f t="shared" si="60"/>
        <v>1</v>
      </c>
      <c r="ER18">
        <f t="shared" si="60"/>
        <v>1</v>
      </c>
      <c r="ES18">
        <f t="shared" si="60"/>
        <v>1</v>
      </c>
      <c r="ET18">
        <f t="shared" si="60"/>
        <v>1</v>
      </c>
      <c r="EU18">
        <f t="shared" si="60"/>
        <v>1</v>
      </c>
      <c r="EV18">
        <f t="shared" si="60"/>
        <v>1</v>
      </c>
      <c r="EW18">
        <f t="shared" si="60"/>
        <v>1</v>
      </c>
      <c r="EX18">
        <f t="shared" si="60"/>
        <v>1</v>
      </c>
      <c r="FA18" s="3">
        <v>2</v>
      </c>
      <c r="FB18">
        <f t="shared" si="61"/>
        <v>1</v>
      </c>
      <c r="FC18">
        <f t="shared" si="61"/>
        <v>1</v>
      </c>
      <c r="FD18">
        <f t="shared" si="61"/>
        <v>1</v>
      </c>
      <c r="FE18">
        <f t="shared" si="61"/>
        <v>0</v>
      </c>
      <c r="FF18">
        <f t="shared" si="61"/>
        <v>1</v>
      </c>
      <c r="FG18">
        <f t="shared" si="61"/>
        <v>1</v>
      </c>
      <c r="FH18">
        <f t="shared" si="61"/>
        <v>0</v>
      </c>
      <c r="FI18">
        <f t="shared" si="61"/>
        <v>0</v>
      </c>
      <c r="FL18" s="10"/>
      <c r="FN18" s="3">
        <v>2</v>
      </c>
      <c r="FO18">
        <f t="shared" si="62"/>
        <v>1</v>
      </c>
      <c r="FP18">
        <f t="shared" si="62"/>
        <v>0</v>
      </c>
      <c r="FQ18">
        <f t="shared" si="62"/>
        <v>1</v>
      </c>
      <c r="FR18">
        <f t="shared" si="62"/>
        <v>0</v>
      </c>
      <c r="FS18">
        <f t="shared" si="62"/>
        <v>0</v>
      </c>
      <c r="FT18">
        <f t="shared" si="62"/>
        <v>0</v>
      </c>
      <c r="FU18">
        <f t="shared" si="62"/>
        <v>0</v>
      </c>
      <c r="FV18">
        <f t="shared" si="62"/>
        <v>0</v>
      </c>
      <c r="FY18" s="3">
        <v>2</v>
      </c>
      <c r="FZ18">
        <f t="shared" si="63"/>
        <v>0</v>
      </c>
      <c r="GA18">
        <f t="shared" si="63"/>
        <v>0</v>
      </c>
      <c r="GB18">
        <f t="shared" si="63"/>
        <v>1</v>
      </c>
      <c r="GC18">
        <f t="shared" si="63"/>
        <v>0</v>
      </c>
      <c r="GD18">
        <f t="shared" si="63"/>
        <v>0</v>
      </c>
      <c r="GE18">
        <f t="shared" si="63"/>
        <v>0</v>
      </c>
      <c r="GF18">
        <f t="shared" si="63"/>
        <v>0</v>
      </c>
      <c r="GG18">
        <f t="shared" si="63"/>
        <v>0</v>
      </c>
      <c r="GJ18" s="3">
        <v>2</v>
      </c>
      <c r="GK18">
        <f t="shared" si="64"/>
        <v>1</v>
      </c>
      <c r="GL18">
        <f t="shared" si="64"/>
        <v>0</v>
      </c>
      <c r="GM18">
        <f t="shared" si="64"/>
        <v>1</v>
      </c>
      <c r="GN18">
        <f t="shared" si="64"/>
        <v>0</v>
      </c>
      <c r="GO18">
        <f t="shared" si="64"/>
        <v>0</v>
      </c>
      <c r="GP18">
        <f t="shared" si="64"/>
        <v>0</v>
      </c>
      <c r="GQ18">
        <f t="shared" si="64"/>
        <v>0</v>
      </c>
      <c r="GR18">
        <f t="shared" si="64"/>
        <v>0</v>
      </c>
      <c r="GU18" s="3">
        <v>2</v>
      </c>
      <c r="GV18">
        <f t="shared" si="65"/>
        <v>0</v>
      </c>
      <c r="GW18">
        <f t="shared" si="65"/>
        <v>0</v>
      </c>
      <c r="GX18">
        <f t="shared" si="65"/>
        <v>1</v>
      </c>
      <c r="GY18">
        <f t="shared" si="65"/>
        <v>0</v>
      </c>
      <c r="GZ18">
        <f t="shared" si="65"/>
        <v>0</v>
      </c>
      <c r="HA18">
        <f t="shared" si="65"/>
        <v>0</v>
      </c>
      <c r="HB18">
        <f t="shared" si="65"/>
        <v>0</v>
      </c>
      <c r="HC18">
        <f t="shared" si="65"/>
        <v>0</v>
      </c>
      <c r="HF18" s="3">
        <v>2</v>
      </c>
      <c r="HG18">
        <f t="shared" si="66"/>
        <v>1</v>
      </c>
      <c r="HH18">
        <f t="shared" si="66"/>
        <v>0</v>
      </c>
      <c r="HI18">
        <f t="shared" si="66"/>
        <v>1</v>
      </c>
      <c r="HJ18">
        <f t="shared" si="66"/>
        <v>0</v>
      </c>
      <c r="HK18">
        <f t="shared" si="66"/>
        <v>0</v>
      </c>
      <c r="HL18">
        <f t="shared" si="66"/>
        <v>0</v>
      </c>
      <c r="HM18">
        <f t="shared" si="66"/>
        <v>0</v>
      </c>
      <c r="HN18">
        <f t="shared" si="66"/>
        <v>0</v>
      </c>
      <c r="HQ18" s="3">
        <v>2</v>
      </c>
      <c r="HR18">
        <f t="shared" si="67"/>
        <v>1</v>
      </c>
      <c r="HS18">
        <f t="shared" si="67"/>
        <v>0</v>
      </c>
      <c r="HT18">
        <f t="shared" si="67"/>
        <v>1</v>
      </c>
      <c r="HU18">
        <f t="shared" si="67"/>
        <v>0</v>
      </c>
      <c r="HV18">
        <f t="shared" si="67"/>
        <v>0</v>
      </c>
      <c r="HW18">
        <f t="shared" si="67"/>
        <v>0</v>
      </c>
      <c r="HX18">
        <f t="shared" si="67"/>
        <v>0</v>
      </c>
      <c r="HY18">
        <f t="shared" si="67"/>
        <v>0</v>
      </c>
      <c r="IB18" s="3">
        <v>2</v>
      </c>
      <c r="IC18">
        <f t="shared" si="68"/>
        <v>1</v>
      </c>
      <c r="ID18">
        <f t="shared" si="68"/>
        <v>0</v>
      </c>
      <c r="IE18">
        <f t="shared" si="68"/>
        <v>1</v>
      </c>
      <c r="IF18">
        <f t="shared" si="68"/>
        <v>0</v>
      </c>
      <c r="IG18">
        <f t="shared" si="68"/>
        <v>0</v>
      </c>
      <c r="IH18">
        <f t="shared" si="68"/>
        <v>0</v>
      </c>
      <c r="II18">
        <f t="shared" si="68"/>
        <v>0</v>
      </c>
      <c r="IJ18">
        <f t="shared" si="68"/>
        <v>0</v>
      </c>
      <c r="IM18" s="3">
        <v>2</v>
      </c>
      <c r="IN18">
        <f t="shared" si="69"/>
        <v>0</v>
      </c>
      <c r="IO18">
        <f t="shared" si="69"/>
        <v>0</v>
      </c>
      <c r="IP18">
        <f t="shared" si="69"/>
        <v>1</v>
      </c>
      <c r="IQ18">
        <f t="shared" si="69"/>
        <v>0</v>
      </c>
      <c r="IR18">
        <f t="shared" si="69"/>
        <v>0</v>
      </c>
      <c r="IS18">
        <f t="shared" si="69"/>
        <v>0</v>
      </c>
      <c r="IT18">
        <f t="shared" si="69"/>
        <v>0</v>
      </c>
      <c r="IU18">
        <f t="shared" si="69"/>
        <v>0</v>
      </c>
      <c r="IX18" s="3">
        <v>2</v>
      </c>
      <c r="IY18">
        <f t="shared" si="70"/>
        <v>1</v>
      </c>
      <c r="IZ18">
        <f t="shared" si="70"/>
        <v>0</v>
      </c>
      <c r="JA18">
        <f t="shared" si="70"/>
        <v>1</v>
      </c>
      <c r="JB18">
        <f t="shared" si="70"/>
        <v>0</v>
      </c>
      <c r="JC18">
        <f t="shared" si="70"/>
        <v>0</v>
      </c>
      <c r="JD18">
        <f t="shared" si="70"/>
        <v>0</v>
      </c>
      <c r="JE18">
        <f t="shared" si="70"/>
        <v>0</v>
      </c>
      <c r="JF18">
        <f t="shared" si="70"/>
        <v>0</v>
      </c>
      <c r="JH18" s="10"/>
    </row>
    <row r="19" spans="1:268" x14ac:dyDescent="0.2">
      <c r="A19" s="10"/>
      <c r="B19" s="13" t="s">
        <v>74</v>
      </c>
      <c r="C19" s="13"/>
      <c r="D19" s="13"/>
      <c r="E19" s="14"/>
      <c r="F19" s="14"/>
      <c r="G19" s="14"/>
      <c r="H19" s="14"/>
      <c r="I19" s="14"/>
      <c r="J19" s="14"/>
      <c r="M19" s="10"/>
      <c r="N19" s="7" t="s">
        <v>78</v>
      </c>
      <c r="O19" s="7"/>
      <c r="P19" s="7"/>
      <c r="Q19" s="7"/>
      <c r="R19" s="7"/>
      <c r="S19" s="7"/>
      <c r="T19" s="7"/>
      <c r="U19" s="7"/>
      <c r="V19" s="7"/>
      <c r="W19" s="7"/>
      <c r="X19" s="22"/>
      <c r="BC19" s="7" t="s">
        <v>79</v>
      </c>
      <c r="BD19" s="8"/>
      <c r="BE19" s="8"/>
      <c r="BF19" s="8"/>
      <c r="BG19" s="8"/>
      <c r="BH19" s="8"/>
      <c r="BI19" s="8"/>
      <c r="BJ19" s="8"/>
      <c r="BS19" s="22"/>
      <c r="BT19" s="22"/>
      <c r="BU19" s="22"/>
      <c r="BV19" s="22"/>
      <c r="BW19" s="22"/>
      <c r="BX19" s="22"/>
      <c r="BY19" s="22"/>
      <c r="BZ19" s="10"/>
      <c r="CB19" s="3">
        <v>3</v>
      </c>
      <c r="CC19">
        <f t="shared" si="56"/>
        <v>0</v>
      </c>
      <c r="CD19">
        <f t="shared" si="56"/>
        <v>1</v>
      </c>
      <c r="CE19">
        <f t="shared" si="56"/>
        <v>0</v>
      </c>
      <c r="CF19">
        <f t="shared" si="56"/>
        <v>1</v>
      </c>
      <c r="CG19">
        <f t="shared" si="56"/>
        <v>0</v>
      </c>
      <c r="CH19">
        <f t="shared" si="56"/>
        <v>0</v>
      </c>
      <c r="CI19">
        <f t="shared" si="56"/>
        <v>0</v>
      </c>
      <c r="CJ19">
        <f t="shared" si="56"/>
        <v>0</v>
      </c>
      <c r="DB19" s="10"/>
      <c r="DD19" s="3">
        <v>3</v>
      </c>
      <c r="DE19">
        <f t="shared" si="57"/>
        <v>0</v>
      </c>
      <c r="DF19">
        <f t="shared" si="57"/>
        <v>1</v>
      </c>
      <c r="DG19">
        <f t="shared" si="57"/>
        <v>0</v>
      </c>
      <c r="DH19">
        <f t="shared" si="57"/>
        <v>1</v>
      </c>
      <c r="DI19">
        <f t="shared" si="57"/>
        <v>0</v>
      </c>
      <c r="DJ19">
        <f t="shared" si="57"/>
        <v>0</v>
      </c>
      <c r="DK19">
        <f t="shared" si="57"/>
        <v>0</v>
      </c>
      <c r="DL19">
        <f t="shared" si="57"/>
        <v>0</v>
      </c>
      <c r="DQ19" s="3">
        <v>3</v>
      </c>
      <c r="DR19">
        <f t="shared" si="58"/>
        <v>0</v>
      </c>
      <c r="DS19">
        <f t="shared" si="58"/>
        <v>1</v>
      </c>
      <c r="DT19">
        <f t="shared" si="58"/>
        <v>0</v>
      </c>
      <c r="DU19">
        <f t="shared" si="58"/>
        <v>1</v>
      </c>
      <c r="DV19">
        <f t="shared" si="58"/>
        <v>0</v>
      </c>
      <c r="DW19">
        <f t="shared" si="58"/>
        <v>0</v>
      </c>
      <c r="DX19">
        <f t="shared" si="58"/>
        <v>0</v>
      </c>
      <c r="DY19">
        <f t="shared" si="58"/>
        <v>0</v>
      </c>
      <c r="EC19" s="10"/>
      <c r="EE19" s="3">
        <v>3</v>
      </c>
      <c r="EF19">
        <f t="shared" si="59"/>
        <v>1</v>
      </c>
      <c r="EG19">
        <f t="shared" si="59"/>
        <v>0</v>
      </c>
      <c r="EH19">
        <f t="shared" si="59"/>
        <v>1</v>
      </c>
      <c r="EI19">
        <f t="shared" si="59"/>
        <v>1</v>
      </c>
      <c r="EJ19">
        <f t="shared" si="59"/>
        <v>0</v>
      </c>
      <c r="EK19">
        <f t="shared" si="59"/>
        <v>0</v>
      </c>
      <c r="EL19">
        <f t="shared" si="59"/>
        <v>1</v>
      </c>
      <c r="EM19">
        <f t="shared" si="59"/>
        <v>0</v>
      </c>
      <c r="EP19" s="3">
        <v>3</v>
      </c>
      <c r="EQ19">
        <f t="shared" si="60"/>
        <v>0</v>
      </c>
      <c r="ER19">
        <f t="shared" si="60"/>
        <v>1</v>
      </c>
      <c r="ES19">
        <f t="shared" si="60"/>
        <v>0</v>
      </c>
      <c r="ET19">
        <f t="shared" si="60"/>
        <v>1</v>
      </c>
      <c r="EU19">
        <f t="shared" si="60"/>
        <v>1</v>
      </c>
      <c r="EV19">
        <f t="shared" si="60"/>
        <v>1</v>
      </c>
      <c r="EW19">
        <f t="shared" si="60"/>
        <v>1</v>
      </c>
      <c r="EX19">
        <f t="shared" si="60"/>
        <v>1</v>
      </c>
      <c r="FA19" s="3">
        <v>3</v>
      </c>
      <c r="FB19">
        <f t="shared" si="61"/>
        <v>1</v>
      </c>
      <c r="FC19">
        <f t="shared" si="61"/>
        <v>1</v>
      </c>
      <c r="FD19">
        <f t="shared" si="61"/>
        <v>0</v>
      </c>
      <c r="FE19">
        <f t="shared" si="61"/>
        <v>1</v>
      </c>
      <c r="FF19">
        <f t="shared" si="61"/>
        <v>0</v>
      </c>
      <c r="FG19">
        <f t="shared" si="61"/>
        <v>1</v>
      </c>
      <c r="FH19">
        <f t="shared" si="61"/>
        <v>0</v>
      </c>
      <c r="FI19">
        <f t="shared" si="61"/>
        <v>0</v>
      </c>
      <c r="FL19" s="10"/>
      <c r="FN19" s="3">
        <v>3</v>
      </c>
      <c r="FO19">
        <f t="shared" si="62"/>
        <v>0</v>
      </c>
      <c r="FP19">
        <f t="shared" si="62"/>
        <v>1</v>
      </c>
      <c r="FQ19">
        <f t="shared" si="62"/>
        <v>0</v>
      </c>
      <c r="FR19">
        <f t="shared" si="62"/>
        <v>1</v>
      </c>
      <c r="FS19">
        <f t="shared" si="62"/>
        <v>0</v>
      </c>
      <c r="FT19">
        <f t="shared" si="62"/>
        <v>0</v>
      </c>
      <c r="FU19">
        <f t="shared" si="62"/>
        <v>0</v>
      </c>
      <c r="FV19">
        <f t="shared" si="62"/>
        <v>0</v>
      </c>
      <c r="FY19" s="3">
        <v>3</v>
      </c>
      <c r="FZ19">
        <f t="shared" si="63"/>
        <v>0</v>
      </c>
      <c r="GA19">
        <f t="shared" si="63"/>
        <v>0</v>
      </c>
      <c r="GB19">
        <f t="shared" si="63"/>
        <v>0</v>
      </c>
      <c r="GC19">
        <f t="shared" si="63"/>
        <v>1</v>
      </c>
      <c r="GD19">
        <f t="shared" si="63"/>
        <v>0</v>
      </c>
      <c r="GE19">
        <f t="shared" si="63"/>
        <v>0</v>
      </c>
      <c r="GF19">
        <f t="shared" si="63"/>
        <v>0</v>
      </c>
      <c r="GG19">
        <f t="shared" si="63"/>
        <v>0</v>
      </c>
      <c r="GJ19" s="3">
        <v>3</v>
      </c>
      <c r="GK19">
        <f t="shared" si="64"/>
        <v>0</v>
      </c>
      <c r="GL19">
        <f t="shared" si="64"/>
        <v>1</v>
      </c>
      <c r="GM19">
        <f t="shared" si="64"/>
        <v>0</v>
      </c>
      <c r="GN19">
        <f t="shared" si="64"/>
        <v>1</v>
      </c>
      <c r="GO19">
        <f t="shared" si="64"/>
        <v>0</v>
      </c>
      <c r="GP19">
        <f t="shared" si="64"/>
        <v>0</v>
      </c>
      <c r="GQ19">
        <f t="shared" si="64"/>
        <v>0</v>
      </c>
      <c r="GR19">
        <f t="shared" si="64"/>
        <v>0</v>
      </c>
      <c r="GU19" s="3">
        <v>3</v>
      </c>
      <c r="GV19">
        <f t="shared" si="65"/>
        <v>0</v>
      </c>
      <c r="GW19">
        <f t="shared" si="65"/>
        <v>0</v>
      </c>
      <c r="GX19">
        <f t="shared" si="65"/>
        <v>0</v>
      </c>
      <c r="GY19">
        <f t="shared" si="65"/>
        <v>1</v>
      </c>
      <c r="GZ19">
        <f t="shared" si="65"/>
        <v>0</v>
      </c>
      <c r="HA19">
        <f t="shared" si="65"/>
        <v>0</v>
      </c>
      <c r="HB19">
        <f t="shared" si="65"/>
        <v>0</v>
      </c>
      <c r="HC19">
        <f t="shared" si="65"/>
        <v>0</v>
      </c>
      <c r="HF19" s="3">
        <v>3</v>
      </c>
      <c r="HG19">
        <f t="shared" si="66"/>
        <v>0</v>
      </c>
      <c r="HH19">
        <f t="shared" si="66"/>
        <v>1</v>
      </c>
      <c r="HI19">
        <f t="shared" si="66"/>
        <v>0</v>
      </c>
      <c r="HJ19">
        <f t="shared" si="66"/>
        <v>1</v>
      </c>
      <c r="HK19">
        <f t="shared" si="66"/>
        <v>0</v>
      </c>
      <c r="HL19">
        <f t="shared" si="66"/>
        <v>0</v>
      </c>
      <c r="HM19">
        <f t="shared" si="66"/>
        <v>0</v>
      </c>
      <c r="HN19">
        <f t="shared" si="66"/>
        <v>0</v>
      </c>
      <c r="HQ19" s="3">
        <v>3</v>
      </c>
      <c r="HR19">
        <f t="shared" si="67"/>
        <v>0</v>
      </c>
      <c r="HS19">
        <f t="shared" si="67"/>
        <v>1</v>
      </c>
      <c r="HT19">
        <f t="shared" si="67"/>
        <v>0</v>
      </c>
      <c r="HU19">
        <f t="shared" si="67"/>
        <v>1</v>
      </c>
      <c r="HV19">
        <f t="shared" si="67"/>
        <v>0</v>
      </c>
      <c r="HW19">
        <f t="shared" si="67"/>
        <v>0</v>
      </c>
      <c r="HX19">
        <f t="shared" si="67"/>
        <v>0</v>
      </c>
      <c r="HY19">
        <f t="shared" si="67"/>
        <v>0</v>
      </c>
      <c r="IB19" s="3">
        <v>3</v>
      </c>
      <c r="IC19">
        <f t="shared" si="68"/>
        <v>0</v>
      </c>
      <c r="ID19">
        <f t="shared" si="68"/>
        <v>1</v>
      </c>
      <c r="IE19">
        <f t="shared" si="68"/>
        <v>0</v>
      </c>
      <c r="IF19">
        <f t="shared" si="68"/>
        <v>1</v>
      </c>
      <c r="IG19">
        <f t="shared" si="68"/>
        <v>0</v>
      </c>
      <c r="IH19">
        <f t="shared" si="68"/>
        <v>0</v>
      </c>
      <c r="II19">
        <f t="shared" si="68"/>
        <v>0</v>
      </c>
      <c r="IJ19">
        <f t="shared" si="68"/>
        <v>0</v>
      </c>
      <c r="IM19" s="3">
        <v>3</v>
      </c>
      <c r="IN19">
        <f t="shared" si="69"/>
        <v>0</v>
      </c>
      <c r="IO19">
        <f t="shared" si="69"/>
        <v>0</v>
      </c>
      <c r="IP19">
        <f t="shared" si="69"/>
        <v>0</v>
      </c>
      <c r="IQ19">
        <f t="shared" si="69"/>
        <v>1</v>
      </c>
      <c r="IR19">
        <f t="shared" si="69"/>
        <v>0</v>
      </c>
      <c r="IS19">
        <f t="shared" si="69"/>
        <v>0</v>
      </c>
      <c r="IT19">
        <f t="shared" si="69"/>
        <v>0</v>
      </c>
      <c r="IU19">
        <f t="shared" si="69"/>
        <v>0</v>
      </c>
      <c r="IX19" s="3">
        <v>3</v>
      </c>
      <c r="IY19">
        <f t="shared" si="70"/>
        <v>0</v>
      </c>
      <c r="IZ19">
        <f t="shared" si="70"/>
        <v>1</v>
      </c>
      <c r="JA19">
        <f t="shared" si="70"/>
        <v>0</v>
      </c>
      <c r="JB19">
        <f t="shared" si="70"/>
        <v>1</v>
      </c>
      <c r="JC19">
        <f t="shared" si="70"/>
        <v>0</v>
      </c>
      <c r="JD19">
        <f t="shared" si="70"/>
        <v>0</v>
      </c>
      <c r="JE19">
        <f t="shared" si="70"/>
        <v>0</v>
      </c>
      <c r="JF19">
        <f t="shared" si="70"/>
        <v>0</v>
      </c>
      <c r="JH19" s="10"/>
    </row>
    <row r="20" spans="1:268" x14ac:dyDescent="0.2">
      <c r="A20" s="10"/>
      <c r="B20" s="3" t="s">
        <v>13</v>
      </c>
      <c r="D20" s="16" t="s">
        <v>72</v>
      </c>
      <c r="M20" s="10"/>
      <c r="N20" s="24">
        <v>1</v>
      </c>
      <c r="O20" s="12" t="s">
        <v>111</v>
      </c>
      <c r="P20" s="9"/>
      <c r="Q20" s="9"/>
      <c r="R20" s="9"/>
      <c r="X20" s="24">
        <v>4</v>
      </c>
      <c r="AH20" s="24">
        <v>7</v>
      </c>
      <c r="AR20" s="24">
        <v>10</v>
      </c>
      <c r="BC20" s="24">
        <v>1</v>
      </c>
      <c r="BD20" s="12" t="s">
        <v>109</v>
      </c>
      <c r="BE20" s="12"/>
      <c r="BF20" s="12"/>
      <c r="BH20" s="24">
        <v>4</v>
      </c>
      <c r="BI20" s="12" t="s">
        <v>110</v>
      </c>
      <c r="BJ20" s="12"/>
      <c r="BK20" s="3"/>
      <c r="BM20" s="24">
        <v>7</v>
      </c>
      <c r="BN20" s="12" t="s">
        <v>112</v>
      </c>
      <c r="BO20" s="12"/>
      <c r="BP20" s="12"/>
      <c r="BR20" s="24">
        <v>10</v>
      </c>
      <c r="BS20" s="12" t="s">
        <v>113</v>
      </c>
      <c r="BT20" s="12"/>
      <c r="BU20" s="12"/>
      <c r="BV20" s="22"/>
      <c r="BW20" s="22"/>
      <c r="BX20" s="22"/>
      <c r="BY20" s="22"/>
      <c r="BZ20" s="10"/>
      <c r="CB20" s="3">
        <v>4</v>
      </c>
      <c r="CC20">
        <f t="shared" si="56"/>
        <v>0</v>
      </c>
      <c r="CD20">
        <f t="shared" si="56"/>
        <v>0</v>
      </c>
      <c r="CE20">
        <f t="shared" si="56"/>
        <v>0</v>
      </c>
      <c r="CF20">
        <f t="shared" si="56"/>
        <v>0</v>
      </c>
      <c r="CG20">
        <f t="shared" si="56"/>
        <v>1</v>
      </c>
      <c r="CH20">
        <f t="shared" si="56"/>
        <v>0</v>
      </c>
      <c r="CI20">
        <f t="shared" si="56"/>
        <v>1</v>
      </c>
      <c r="CJ20">
        <f t="shared" si="56"/>
        <v>0</v>
      </c>
      <c r="DB20" s="10"/>
      <c r="DD20" s="3">
        <v>4</v>
      </c>
      <c r="DE20">
        <f t="shared" si="57"/>
        <v>0</v>
      </c>
      <c r="DF20">
        <f t="shared" si="57"/>
        <v>0</v>
      </c>
      <c r="DG20">
        <f t="shared" si="57"/>
        <v>0</v>
      </c>
      <c r="DH20">
        <f t="shared" si="57"/>
        <v>0</v>
      </c>
      <c r="DI20">
        <f t="shared" si="57"/>
        <v>1</v>
      </c>
      <c r="DJ20">
        <f t="shared" si="57"/>
        <v>0</v>
      </c>
      <c r="DK20">
        <f t="shared" si="57"/>
        <v>0</v>
      </c>
      <c r="DL20">
        <f t="shared" si="57"/>
        <v>0</v>
      </c>
      <c r="DQ20" s="3">
        <v>4</v>
      </c>
      <c r="DR20">
        <f t="shared" si="58"/>
        <v>0</v>
      </c>
      <c r="DS20">
        <f t="shared" si="58"/>
        <v>0</v>
      </c>
      <c r="DT20">
        <f t="shared" si="58"/>
        <v>0</v>
      </c>
      <c r="DU20">
        <f t="shared" si="58"/>
        <v>0</v>
      </c>
      <c r="DV20">
        <f t="shared" si="58"/>
        <v>1</v>
      </c>
      <c r="DW20">
        <f t="shared" si="58"/>
        <v>0</v>
      </c>
      <c r="DX20">
        <f t="shared" si="58"/>
        <v>0</v>
      </c>
      <c r="DY20">
        <f t="shared" si="58"/>
        <v>0</v>
      </c>
      <c r="EC20" s="10"/>
      <c r="EE20" s="3">
        <v>4</v>
      </c>
      <c r="EF20">
        <f t="shared" si="59"/>
        <v>1</v>
      </c>
      <c r="EG20">
        <f t="shared" si="59"/>
        <v>1</v>
      </c>
      <c r="EH20">
        <f t="shared" si="59"/>
        <v>1</v>
      </c>
      <c r="EI20">
        <f t="shared" si="59"/>
        <v>1</v>
      </c>
      <c r="EJ20">
        <f t="shared" si="59"/>
        <v>1</v>
      </c>
      <c r="EK20">
        <f t="shared" si="59"/>
        <v>0</v>
      </c>
      <c r="EL20">
        <f t="shared" si="59"/>
        <v>1</v>
      </c>
      <c r="EM20">
        <f t="shared" si="59"/>
        <v>0</v>
      </c>
      <c r="EP20" s="3">
        <v>4</v>
      </c>
      <c r="EQ20">
        <f t="shared" si="60"/>
        <v>0</v>
      </c>
      <c r="ER20">
        <f t="shared" si="60"/>
        <v>1</v>
      </c>
      <c r="ES20">
        <f t="shared" si="60"/>
        <v>0</v>
      </c>
      <c r="ET20">
        <f t="shared" si="60"/>
        <v>0</v>
      </c>
      <c r="EU20">
        <f t="shared" si="60"/>
        <v>1</v>
      </c>
      <c r="EV20">
        <f t="shared" si="60"/>
        <v>1</v>
      </c>
      <c r="EW20">
        <f t="shared" si="60"/>
        <v>0</v>
      </c>
      <c r="EX20">
        <f t="shared" si="60"/>
        <v>1</v>
      </c>
      <c r="FA20" s="3">
        <v>4</v>
      </c>
      <c r="FB20">
        <f t="shared" si="61"/>
        <v>0</v>
      </c>
      <c r="FC20">
        <f t="shared" si="61"/>
        <v>0</v>
      </c>
      <c r="FD20">
        <f t="shared" si="61"/>
        <v>0</v>
      </c>
      <c r="FE20">
        <f t="shared" si="61"/>
        <v>0</v>
      </c>
      <c r="FF20">
        <f t="shared" si="61"/>
        <v>1</v>
      </c>
      <c r="FG20">
        <f t="shared" si="61"/>
        <v>0</v>
      </c>
      <c r="FH20">
        <f t="shared" si="61"/>
        <v>0</v>
      </c>
      <c r="FI20">
        <f t="shared" si="61"/>
        <v>0</v>
      </c>
      <c r="FL20" s="10"/>
      <c r="FN20" s="3">
        <v>4</v>
      </c>
      <c r="FO20">
        <f t="shared" si="62"/>
        <v>0</v>
      </c>
      <c r="FP20">
        <f t="shared" si="62"/>
        <v>0</v>
      </c>
      <c r="FQ20">
        <f t="shared" si="62"/>
        <v>0</v>
      </c>
      <c r="FR20">
        <f t="shared" si="62"/>
        <v>0</v>
      </c>
      <c r="FS20">
        <f t="shared" si="62"/>
        <v>1</v>
      </c>
      <c r="FT20">
        <f t="shared" si="62"/>
        <v>0</v>
      </c>
      <c r="FU20">
        <f t="shared" si="62"/>
        <v>0</v>
      </c>
      <c r="FV20">
        <f t="shared" si="62"/>
        <v>0</v>
      </c>
      <c r="FY20" s="3">
        <v>4</v>
      </c>
      <c r="FZ20">
        <f t="shared" si="63"/>
        <v>0</v>
      </c>
      <c r="GA20">
        <f t="shared" si="63"/>
        <v>0</v>
      </c>
      <c r="GB20">
        <f t="shared" si="63"/>
        <v>0</v>
      </c>
      <c r="GC20">
        <f t="shared" si="63"/>
        <v>0</v>
      </c>
      <c r="GD20">
        <f t="shared" si="63"/>
        <v>1</v>
      </c>
      <c r="GE20">
        <f t="shared" si="63"/>
        <v>0</v>
      </c>
      <c r="GF20">
        <f t="shared" si="63"/>
        <v>1</v>
      </c>
      <c r="GG20">
        <f t="shared" si="63"/>
        <v>0</v>
      </c>
      <c r="GJ20" s="3">
        <v>4</v>
      </c>
      <c r="GK20">
        <f t="shared" si="64"/>
        <v>0</v>
      </c>
      <c r="GL20">
        <f t="shared" si="64"/>
        <v>0</v>
      </c>
      <c r="GM20">
        <f t="shared" si="64"/>
        <v>0</v>
      </c>
      <c r="GN20">
        <f t="shared" si="64"/>
        <v>0</v>
      </c>
      <c r="GO20">
        <f t="shared" si="64"/>
        <v>1</v>
      </c>
      <c r="GP20">
        <f t="shared" si="64"/>
        <v>0</v>
      </c>
      <c r="GQ20">
        <f t="shared" si="64"/>
        <v>0</v>
      </c>
      <c r="GR20">
        <f t="shared" si="64"/>
        <v>0</v>
      </c>
      <c r="GU20" s="3">
        <v>4</v>
      </c>
      <c r="GV20">
        <f t="shared" si="65"/>
        <v>0</v>
      </c>
      <c r="GW20">
        <f t="shared" si="65"/>
        <v>0</v>
      </c>
      <c r="GX20">
        <f t="shared" si="65"/>
        <v>0</v>
      </c>
      <c r="GY20">
        <f t="shared" si="65"/>
        <v>0</v>
      </c>
      <c r="GZ20">
        <f t="shared" si="65"/>
        <v>1</v>
      </c>
      <c r="HA20">
        <f t="shared" si="65"/>
        <v>0</v>
      </c>
      <c r="HB20">
        <f t="shared" si="65"/>
        <v>1</v>
      </c>
      <c r="HC20">
        <f t="shared" si="65"/>
        <v>0</v>
      </c>
      <c r="HF20" s="3">
        <v>4</v>
      </c>
      <c r="HG20">
        <f t="shared" si="66"/>
        <v>0</v>
      </c>
      <c r="HH20">
        <f t="shared" si="66"/>
        <v>0</v>
      </c>
      <c r="HI20">
        <f t="shared" si="66"/>
        <v>0</v>
      </c>
      <c r="HJ20">
        <f t="shared" si="66"/>
        <v>0</v>
      </c>
      <c r="HK20">
        <f t="shared" si="66"/>
        <v>1</v>
      </c>
      <c r="HL20">
        <f t="shared" si="66"/>
        <v>0</v>
      </c>
      <c r="HM20">
        <f t="shared" si="66"/>
        <v>0</v>
      </c>
      <c r="HN20">
        <f t="shared" si="66"/>
        <v>0</v>
      </c>
      <c r="HQ20" s="3">
        <v>4</v>
      </c>
      <c r="HR20">
        <f t="shared" si="67"/>
        <v>0</v>
      </c>
      <c r="HS20">
        <f t="shared" si="67"/>
        <v>0</v>
      </c>
      <c r="HT20">
        <f t="shared" si="67"/>
        <v>0</v>
      </c>
      <c r="HU20">
        <f t="shared" si="67"/>
        <v>0</v>
      </c>
      <c r="HV20">
        <f t="shared" si="67"/>
        <v>1</v>
      </c>
      <c r="HW20">
        <f t="shared" si="67"/>
        <v>0</v>
      </c>
      <c r="HX20">
        <f t="shared" si="67"/>
        <v>1</v>
      </c>
      <c r="HY20">
        <f t="shared" si="67"/>
        <v>0</v>
      </c>
      <c r="IB20" s="3">
        <v>4</v>
      </c>
      <c r="IC20">
        <f t="shared" si="68"/>
        <v>0</v>
      </c>
      <c r="ID20">
        <f t="shared" si="68"/>
        <v>0</v>
      </c>
      <c r="IE20">
        <f t="shared" si="68"/>
        <v>0</v>
      </c>
      <c r="IF20">
        <f t="shared" si="68"/>
        <v>0</v>
      </c>
      <c r="IG20">
        <f t="shared" si="68"/>
        <v>1</v>
      </c>
      <c r="IH20">
        <f t="shared" si="68"/>
        <v>0</v>
      </c>
      <c r="II20">
        <f t="shared" si="68"/>
        <v>0</v>
      </c>
      <c r="IJ20">
        <f t="shared" si="68"/>
        <v>0</v>
      </c>
      <c r="IM20" s="3">
        <v>4</v>
      </c>
      <c r="IN20">
        <f t="shared" si="69"/>
        <v>0</v>
      </c>
      <c r="IO20">
        <f t="shared" si="69"/>
        <v>0</v>
      </c>
      <c r="IP20">
        <f t="shared" si="69"/>
        <v>0</v>
      </c>
      <c r="IQ20">
        <f t="shared" si="69"/>
        <v>0</v>
      </c>
      <c r="IR20">
        <f t="shared" si="69"/>
        <v>1</v>
      </c>
      <c r="IS20">
        <f t="shared" si="69"/>
        <v>0</v>
      </c>
      <c r="IT20">
        <f t="shared" si="69"/>
        <v>1</v>
      </c>
      <c r="IU20">
        <f t="shared" si="69"/>
        <v>0</v>
      </c>
      <c r="IX20" s="3">
        <v>4</v>
      </c>
      <c r="IY20">
        <f t="shared" si="70"/>
        <v>0</v>
      </c>
      <c r="IZ20">
        <f t="shared" si="70"/>
        <v>0</v>
      </c>
      <c r="JA20">
        <f t="shared" si="70"/>
        <v>0</v>
      </c>
      <c r="JB20">
        <f t="shared" si="70"/>
        <v>0</v>
      </c>
      <c r="JC20">
        <f t="shared" si="70"/>
        <v>1</v>
      </c>
      <c r="JD20">
        <f t="shared" si="70"/>
        <v>0</v>
      </c>
      <c r="JE20">
        <f t="shared" si="70"/>
        <v>0</v>
      </c>
      <c r="JF20">
        <f t="shared" si="70"/>
        <v>0</v>
      </c>
      <c r="JH20" s="10"/>
    </row>
    <row r="21" spans="1:268" x14ac:dyDescent="0.2">
      <c r="A21" s="10"/>
      <c r="B21" s="3" t="s">
        <v>1</v>
      </c>
      <c r="C21" s="3"/>
      <c r="D21" s="3">
        <v>0</v>
      </c>
      <c r="E21" s="3">
        <v>1</v>
      </c>
      <c r="F21" s="3">
        <v>2</v>
      </c>
      <c r="G21" s="3">
        <v>3</v>
      </c>
      <c r="H21" s="3">
        <v>4</v>
      </c>
      <c r="I21" s="3">
        <v>5</v>
      </c>
      <c r="J21" s="3">
        <v>6</v>
      </c>
      <c r="K21" s="3">
        <v>7</v>
      </c>
      <c r="M21" s="10"/>
      <c r="N21" s="3">
        <v>1</v>
      </c>
      <c r="O21" s="2">
        <v>6</v>
      </c>
      <c r="P21" s="2">
        <v>3</v>
      </c>
      <c r="Q21" s="2">
        <v>3</v>
      </c>
      <c r="R21" s="2">
        <v>0</v>
      </c>
      <c r="S21" s="2">
        <v>7</v>
      </c>
      <c r="T21" s="2">
        <v>5</v>
      </c>
      <c r="U21" s="2">
        <v>5</v>
      </c>
      <c r="V21" s="2">
        <v>1</v>
      </c>
      <c r="X21" s="3">
        <v>1</v>
      </c>
      <c r="Y21" s="2"/>
      <c r="Z21" s="2"/>
      <c r="AA21" s="2"/>
      <c r="AB21" s="2"/>
      <c r="AC21" s="2"/>
      <c r="AD21" s="2"/>
      <c r="AE21" s="2"/>
      <c r="AF21" s="2"/>
      <c r="AH21" s="3">
        <v>1</v>
      </c>
      <c r="AI21" s="2"/>
      <c r="AJ21" s="2"/>
      <c r="AK21" s="2"/>
      <c r="AL21" s="2"/>
      <c r="AM21" s="2"/>
      <c r="AN21" s="2"/>
      <c r="AO21" s="2"/>
      <c r="AP21" s="2"/>
      <c r="AR21" s="3">
        <v>1</v>
      </c>
      <c r="AS21" s="2"/>
      <c r="AT21" s="2"/>
      <c r="AU21" s="2"/>
      <c r="AV21" s="2"/>
      <c r="AW21" s="2"/>
      <c r="AX21" s="2"/>
      <c r="AY21" s="2"/>
      <c r="AZ21" s="2"/>
      <c r="BC21" s="3">
        <v>1</v>
      </c>
      <c r="BD21" s="2">
        <v>1</v>
      </c>
      <c r="BE21" s="2">
        <v>0</v>
      </c>
      <c r="BF21" s="2">
        <v>0</v>
      </c>
      <c r="BH21" s="3">
        <v>1</v>
      </c>
      <c r="BI21" s="2">
        <v>-1</v>
      </c>
      <c r="BJ21" s="2">
        <v>1</v>
      </c>
      <c r="BK21" s="2">
        <v>1</v>
      </c>
      <c r="BM21" s="3">
        <v>1</v>
      </c>
      <c r="BN21" s="2">
        <v>1</v>
      </c>
      <c r="BO21" s="2">
        <v>-1</v>
      </c>
      <c r="BP21" s="2">
        <v>1</v>
      </c>
      <c r="BR21" s="3">
        <v>1</v>
      </c>
      <c r="BS21" s="2">
        <v>1</v>
      </c>
      <c r="BT21" s="2">
        <v>-1</v>
      </c>
      <c r="BU21" s="2">
        <v>1</v>
      </c>
      <c r="BV21" s="22"/>
      <c r="BW21" s="22"/>
      <c r="BX21" s="22"/>
      <c r="BY21" s="22"/>
      <c r="BZ21" s="10"/>
      <c r="CB21" s="3">
        <v>5</v>
      </c>
      <c r="CC21">
        <f t="shared" si="56"/>
        <v>0</v>
      </c>
      <c r="CD21">
        <f t="shared" si="56"/>
        <v>0</v>
      </c>
      <c r="CE21">
        <f t="shared" si="56"/>
        <v>0</v>
      </c>
      <c r="CF21">
        <f t="shared" si="56"/>
        <v>0</v>
      </c>
      <c r="CG21">
        <f t="shared" si="56"/>
        <v>0</v>
      </c>
      <c r="CH21">
        <f t="shared" si="56"/>
        <v>1</v>
      </c>
      <c r="CI21">
        <f t="shared" si="56"/>
        <v>0</v>
      </c>
      <c r="CJ21">
        <f t="shared" si="56"/>
        <v>1</v>
      </c>
      <c r="DB21" s="10"/>
      <c r="DD21" s="3">
        <v>5</v>
      </c>
      <c r="DE21">
        <f t="shared" si="57"/>
        <v>0</v>
      </c>
      <c r="DF21">
        <f t="shared" si="57"/>
        <v>0</v>
      </c>
      <c r="DG21">
        <f t="shared" si="57"/>
        <v>0</v>
      </c>
      <c r="DH21">
        <f t="shared" si="57"/>
        <v>0</v>
      </c>
      <c r="DI21">
        <f t="shared" si="57"/>
        <v>0</v>
      </c>
      <c r="DJ21">
        <f t="shared" si="57"/>
        <v>1</v>
      </c>
      <c r="DK21">
        <f t="shared" si="57"/>
        <v>0</v>
      </c>
      <c r="DL21">
        <f t="shared" si="57"/>
        <v>0</v>
      </c>
      <c r="DQ21" s="3">
        <v>5</v>
      </c>
      <c r="DR21">
        <f t="shared" si="58"/>
        <v>0</v>
      </c>
      <c r="DS21">
        <f t="shared" si="58"/>
        <v>0</v>
      </c>
      <c r="DT21">
        <f t="shared" si="58"/>
        <v>0</v>
      </c>
      <c r="DU21">
        <f t="shared" si="58"/>
        <v>0</v>
      </c>
      <c r="DV21">
        <f t="shared" si="58"/>
        <v>0</v>
      </c>
      <c r="DW21">
        <f t="shared" si="58"/>
        <v>1</v>
      </c>
      <c r="DX21">
        <f t="shared" si="58"/>
        <v>0</v>
      </c>
      <c r="DY21">
        <f t="shared" si="58"/>
        <v>0</v>
      </c>
      <c r="EC21" s="10"/>
      <c r="EE21" s="3">
        <v>5</v>
      </c>
      <c r="EF21">
        <f t="shared" si="59"/>
        <v>1</v>
      </c>
      <c r="EG21">
        <f t="shared" si="59"/>
        <v>1</v>
      </c>
      <c r="EH21">
        <f t="shared" si="59"/>
        <v>1</v>
      </c>
      <c r="EI21">
        <f t="shared" si="59"/>
        <v>1</v>
      </c>
      <c r="EJ21">
        <f t="shared" si="59"/>
        <v>1</v>
      </c>
      <c r="EK21">
        <f t="shared" si="59"/>
        <v>1</v>
      </c>
      <c r="EL21">
        <f t="shared" si="59"/>
        <v>1</v>
      </c>
      <c r="EM21">
        <f t="shared" si="59"/>
        <v>1</v>
      </c>
      <c r="EP21" s="3">
        <v>5</v>
      </c>
      <c r="EQ21">
        <f t="shared" si="60"/>
        <v>0</v>
      </c>
      <c r="ER21">
        <f t="shared" si="60"/>
        <v>0</v>
      </c>
      <c r="ES21">
        <f t="shared" si="60"/>
        <v>0</v>
      </c>
      <c r="ET21">
        <f t="shared" si="60"/>
        <v>0</v>
      </c>
      <c r="EU21">
        <f t="shared" si="60"/>
        <v>0</v>
      </c>
      <c r="EV21">
        <f t="shared" si="60"/>
        <v>1</v>
      </c>
      <c r="EW21">
        <f t="shared" si="60"/>
        <v>0</v>
      </c>
      <c r="EX21">
        <f t="shared" si="60"/>
        <v>0</v>
      </c>
      <c r="FA21" s="3">
        <v>5</v>
      </c>
      <c r="FB21">
        <f t="shared" si="61"/>
        <v>1</v>
      </c>
      <c r="FC21">
        <f t="shared" si="61"/>
        <v>0</v>
      </c>
      <c r="FD21">
        <f t="shared" si="61"/>
        <v>0</v>
      </c>
      <c r="FE21">
        <f t="shared" si="61"/>
        <v>0</v>
      </c>
      <c r="FF21">
        <f t="shared" si="61"/>
        <v>0</v>
      </c>
      <c r="FG21">
        <f t="shared" si="61"/>
        <v>1</v>
      </c>
      <c r="FH21">
        <f t="shared" si="61"/>
        <v>0</v>
      </c>
      <c r="FI21">
        <f t="shared" si="61"/>
        <v>0</v>
      </c>
      <c r="FL21" s="10"/>
      <c r="FN21" s="3">
        <v>5</v>
      </c>
      <c r="FO21">
        <f t="shared" si="62"/>
        <v>0</v>
      </c>
      <c r="FP21">
        <f t="shared" si="62"/>
        <v>0</v>
      </c>
      <c r="FQ21">
        <f t="shared" si="62"/>
        <v>0</v>
      </c>
      <c r="FR21">
        <f t="shared" si="62"/>
        <v>0</v>
      </c>
      <c r="FS21">
        <f t="shared" si="62"/>
        <v>0</v>
      </c>
      <c r="FT21">
        <f t="shared" si="62"/>
        <v>1</v>
      </c>
      <c r="FU21">
        <f t="shared" si="62"/>
        <v>0</v>
      </c>
      <c r="FV21">
        <f t="shared" si="62"/>
        <v>0</v>
      </c>
      <c r="FY21" s="3">
        <v>5</v>
      </c>
      <c r="FZ21">
        <f t="shared" si="63"/>
        <v>0</v>
      </c>
      <c r="GA21">
        <f t="shared" si="63"/>
        <v>0</v>
      </c>
      <c r="GB21">
        <f t="shared" si="63"/>
        <v>0</v>
      </c>
      <c r="GC21">
        <f t="shared" si="63"/>
        <v>0</v>
      </c>
      <c r="GD21">
        <f t="shared" si="63"/>
        <v>0</v>
      </c>
      <c r="GE21">
        <f t="shared" si="63"/>
        <v>1</v>
      </c>
      <c r="GF21">
        <f t="shared" si="63"/>
        <v>0</v>
      </c>
      <c r="GG21">
        <f t="shared" si="63"/>
        <v>1</v>
      </c>
      <c r="GJ21" s="3">
        <v>5</v>
      </c>
      <c r="GK21">
        <f t="shared" si="64"/>
        <v>0</v>
      </c>
      <c r="GL21">
        <f t="shared" si="64"/>
        <v>0</v>
      </c>
      <c r="GM21">
        <f t="shared" si="64"/>
        <v>0</v>
      </c>
      <c r="GN21">
        <f t="shared" si="64"/>
        <v>0</v>
      </c>
      <c r="GO21">
        <f t="shared" si="64"/>
        <v>0</v>
      </c>
      <c r="GP21">
        <f t="shared" si="64"/>
        <v>1</v>
      </c>
      <c r="GQ21">
        <f t="shared" si="64"/>
        <v>0</v>
      </c>
      <c r="GR21">
        <f t="shared" si="64"/>
        <v>0</v>
      </c>
      <c r="GU21" s="3">
        <v>5</v>
      </c>
      <c r="GV21">
        <f t="shared" si="65"/>
        <v>0</v>
      </c>
      <c r="GW21">
        <f t="shared" si="65"/>
        <v>0</v>
      </c>
      <c r="GX21">
        <f t="shared" si="65"/>
        <v>0</v>
      </c>
      <c r="GY21">
        <f t="shared" si="65"/>
        <v>0</v>
      </c>
      <c r="GZ21">
        <f t="shared" si="65"/>
        <v>0</v>
      </c>
      <c r="HA21">
        <f t="shared" si="65"/>
        <v>1</v>
      </c>
      <c r="HB21">
        <f t="shared" si="65"/>
        <v>0</v>
      </c>
      <c r="HC21">
        <f t="shared" si="65"/>
        <v>1</v>
      </c>
      <c r="HF21" s="3">
        <v>5</v>
      </c>
      <c r="HG21">
        <f t="shared" si="66"/>
        <v>0</v>
      </c>
      <c r="HH21">
        <f t="shared" si="66"/>
        <v>0</v>
      </c>
      <c r="HI21">
        <f t="shared" si="66"/>
        <v>0</v>
      </c>
      <c r="HJ21">
        <f t="shared" si="66"/>
        <v>0</v>
      </c>
      <c r="HK21">
        <f t="shared" si="66"/>
        <v>0</v>
      </c>
      <c r="HL21">
        <f t="shared" si="66"/>
        <v>1</v>
      </c>
      <c r="HM21">
        <f t="shared" si="66"/>
        <v>0</v>
      </c>
      <c r="HN21">
        <f t="shared" si="66"/>
        <v>0</v>
      </c>
      <c r="HQ21" s="3">
        <v>5</v>
      </c>
      <c r="HR21">
        <f t="shared" si="67"/>
        <v>0</v>
      </c>
      <c r="HS21">
        <f t="shared" si="67"/>
        <v>0</v>
      </c>
      <c r="HT21">
        <f t="shared" si="67"/>
        <v>0</v>
      </c>
      <c r="HU21">
        <f t="shared" si="67"/>
        <v>0</v>
      </c>
      <c r="HV21">
        <f t="shared" si="67"/>
        <v>0</v>
      </c>
      <c r="HW21">
        <f t="shared" si="67"/>
        <v>1</v>
      </c>
      <c r="HX21">
        <f t="shared" si="67"/>
        <v>0</v>
      </c>
      <c r="HY21">
        <f t="shared" si="67"/>
        <v>1</v>
      </c>
      <c r="IB21" s="3">
        <v>5</v>
      </c>
      <c r="IC21">
        <f t="shared" si="68"/>
        <v>0</v>
      </c>
      <c r="ID21">
        <f t="shared" si="68"/>
        <v>0</v>
      </c>
      <c r="IE21">
        <f t="shared" si="68"/>
        <v>0</v>
      </c>
      <c r="IF21">
        <f t="shared" si="68"/>
        <v>0</v>
      </c>
      <c r="IG21">
        <f t="shared" si="68"/>
        <v>0</v>
      </c>
      <c r="IH21">
        <f t="shared" si="68"/>
        <v>1</v>
      </c>
      <c r="II21">
        <f t="shared" si="68"/>
        <v>0</v>
      </c>
      <c r="IJ21">
        <f t="shared" si="68"/>
        <v>0</v>
      </c>
      <c r="IM21" s="3">
        <v>5</v>
      </c>
      <c r="IN21">
        <f t="shared" si="69"/>
        <v>0</v>
      </c>
      <c r="IO21">
        <f t="shared" si="69"/>
        <v>0</v>
      </c>
      <c r="IP21">
        <f t="shared" si="69"/>
        <v>0</v>
      </c>
      <c r="IQ21">
        <f t="shared" si="69"/>
        <v>0</v>
      </c>
      <c r="IR21">
        <f t="shared" si="69"/>
        <v>0</v>
      </c>
      <c r="IS21">
        <f t="shared" si="69"/>
        <v>1</v>
      </c>
      <c r="IT21">
        <f t="shared" si="69"/>
        <v>0</v>
      </c>
      <c r="IU21">
        <f t="shared" si="69"/>
        <v>1</v>
      </c>
      <c r="IX21" s="3">
        <v>5</v>
      </c>
      <c r="IY21">
        <f t="shared" si="70"/>
        <v>0</v>
      </c>
      <c r="IZ21">
        <f t="shared" si="70"/>
        <v>0</v>
      </c>
      <c r="JA21">
        <f t="shared" si="70"/>
        <v>0</v>
      </c>
      <c r="JB21">
        <f t="shared" si="70"/>
        <v>0</v>
      </c>
      <c r="JC21">
        <f t="shared" si="70"/>
        <v>0</v>
      </c>
      <c r="JD21">
        <f t="shared" si="70"/>
        <v>1</v>
      </c>
      <c r="JE21">
        <f t="shared" si="70"/>
        <v>0</v>
      </c>
      <c r="JF21">
        <f t="shared" si="70"/>
        <v>0</v>
      </c>
      <c r="JH21" s="10"/>
    </row>
    <row r="22" spans="1:268" x14ac:dyDescent="0.2">
      <c r="A22" s="10"/>
      <c r="B22" s="1" t="s">
        <v>71</v>
      </c>
      <c r="C22" s="3">
        <v>0</v>
      </c>
      <c r="D22" s="2">
        <f>AK40-AK51</f>
        <v>0</v>
      </c>
      <c r="E22" s="2">
        <f t="shared" ref="E22:K22" si="71">AL40-AL51</f>
        <v>0</v>
      </c>
      <c r="F22" s="2">
        <f t="shared" si="71"/>
        <v>0</v>
      </c>
      <c r="G22" s="2">
        <f t="shared" si="71"/>
        <v>1</v>
      </c>
      <c r="H22" s="2">
        <f t="shared" si="71"/>
        <v>0</v>
      </c>
      <c r="I22" s="2">
        <f t="shared" si="71"/>
        <v>1</v>
      </c>
      <c r="J22" s="2">
        <f t="shared" si="71"/>
        <v>1</v>
      </c>
      <c r="K22" s="2">
        <f t="shared" si="71"/>
        <v>1</v>
      </c>
      <c r="L22" s="5"/>
      <c r="M22" s="10"/>
      <c r="N22" s="3">
        <v>2</v>
      </c>
      <c r="O22" s="2">
        <v>6</v>
      </c>
      <c r="P22" s="2">
        <v>3</v>
      </c>
      <c r="Q22" s="2">
        <v>7</v>
      </c>
      <c r="R22" s="2">
        <v>5</v>
      </c>
      <c r="S22" s="2">
        <v>3</v>
      </c>
      <c r="T22" s="2">
        <v>0</v>
      </c>
      <c r="U22" s="2">
        <v>5</v>
      </c>
      <c r="V22" s="2">
        <v>1</v>
      </c>
      <c r="X22" s="3">
        <v>2</v>
      </c>
      <c r="Y22" s="2"/>
      <c r="Z22" s="2"/>
      <c r="AA22" s="2"/>
      <c r="AB22" s="2"/>
      <c r="AC22" s="2"/>
      <c r="AD22" s="2"/>
      <c r="AE22" s="2"/>
      <c r="AF22" s="2"/>
      <c r="AH22" s="3">
        <v>2</v>
      </c>
      <c r="AI22" s="2"/>
      <c r="AJ22" s="2"/>
      <c r="AK22" s="2"/>
      <c r="AL22" s="2"/>
      <c r="AM22" s="2"/>
      <c r="AN22" s="2"/>
      <c r="AO22" s="2"/>
      <c r="AP22" s="2"/>
      <c r="AR22" s="3">
        <v>2</v>
      </c>
      <c r="AS22" s="2"/>
      <c r="AT22" s="2"/>
      <c r="AU22" s="2"/>
      <c r="AV22" s="2"/>
      <c r="AW22" s="2"/>
      <c r="AX22" s="2"/>
      <c r="AY22" s="2"/>
      <c r="AZ22" s="2"/>
      <c r="BC22" s="3">
        <v>2</v>
      </c>
      <c r="BD22" s="2">
        <v>0</v>
      </c>
      <c r="BE22" s="2">
        <v>1</v>
      </c>
      <c r="BF22" s="2">
        <v>0</v>
      </c>
      <c r="BH22" s="3">
        <v>2</v>
      </c>
      <c r="BI22" s="2">
        <v>1</v>
      </c>
      <c r="BJ22" s="2">
        <v>-1</v>
      </c>
      <c r="BK22" s="2">
        <v>1</v>
      </c>
      <c r="BM22" s="3">
        <v>2</v>
      </c>
      <c r="BN22" s="2">
        <v>-1</v>
      </c>
      <c r="BO22" s="2">
        <v>-1</v>
      </c>
      <c r="BP22" s="2">
        <v>-1</v>
      </c>
      <c r="BR22" s="3">
        <v>2</v>
      </c>
      <c r="BS22" s="2">
        <v>-1</v>
      </c>
      <c r="BT22" s="2">
        <v>-1</v>
      </c>
      <c r="BU22" s="2">
        <v>-1</v>
      </c>
      <c r="BV22" s="22"/>
      <c r="BW22" s="22"/>
      <c r="BX22" s="22"/>
      <c r="BY22" s="22"/>
      <c r="BZ22" s="10"/>
      <c r="CB22" s="3">
        <v>6</v>
      </c>
      <c r="CC22">
        <f t="shared" si="56"/>
        <v>0</v>
      </c>
      <c r="CD22">
        <f t="shared" si="56"/>
        <v>0</v>
      </c>
      <c r="CE22">
        <f t="shared" si="56"/>
        <v>0</v>
      </c>
      <c r="CF22">
        <f t="shared" si="56"/>
        <v>0</v>
      </c>
      <c r="CG22">
        <f t="shared" si="56"/>
        <v>1</v>
      </c>
      <c r="CH22">
        <f t="shared" si="56"/>
        <v>0</v>
      </c>
      <c r="CI22">
        <f t="shared" si="56"/>
        <v>1</v>
      </c>
      <c r="CJ22">
        <f t="shared" si="56"/>
        <v>0</v>
      </c>
      <c r="DB22" s="10"/>
      <c r="DD22" s="3">
        <v>6</v>
      </c>
      <c r="DE22">
        <f t="shared" si="57"/>
        <v>0</v>
      </c>
      <c r="DF22">
        <f t="shared" si="57"/>
        <v>0</v>
      </c>
      <c r="DG22">
        <f t="shared" si="57"/>
        <v>0</v>
      </c>
      <c r="DH22">
        <f t="shared" si="57"/>
        <v>0</v>
      </c>
      <c r="DI22">
        <f t="shared" si="57"/>
        <v>1</v>
      </c>
      <c r="DJ22">
        <f t="shared" si="57"/>
        <v>0</v>
      </c>
      <c r="DK22">
        <f t="shared" si="57"/>
        <v>1</v>
      </c>
      <c r="DL22">
        <f t="shared" si="57"/>
        <v>0</v>
      </c>
      <c r="DQ22" s="3">
        <v>6</v>
      </c>
      <c r="DR22">
        <f t="shared" si="58"/>
        <v>0</v>
      </c>
      <c r="DS22">
        <f t="shared" si="58"/>
        <v>0</v>
      </c>
      <c r="DT22">
        <f t="shared" si="58"/>
        <v>0</v>
      </c>
      <c r="DU22">
        <f t="shared" si="58"/>
        <v>0</v>
      </c>
      <c r="DV22">
        <f t="shared" si="58"/>
        <v>1</v>
      </c>
      <c r="DW22">
        <f t="shared" si="58"/>
        <v>0</v>
      </c>
      <c r="DX22">
        <f t="shared" si="58"/>
        <v>1</v>
      </c>
      <c r="DY22">
        <f t="shared" si="58"/>
        <v>0</v>
      </c>
      <c r="EC22" s="10"/>
      <c r="EE22" s="3">
        <v>6</v>
      </c>
      <c r="EF22">
        <f t="shared" si="59"/>
        <v>1</v>
      </c>
      <c r="EG22">
        <f t="shared" si="59"/>
        <v>0</v>
      </c>
      <c r="EH22">
        <f t="shared" si="59"/>
        <v>1</v>
      </c>
      <c r="EI22">
        <f t="shared" si="59"/>
        <v>1</v>
      </c>
      <c r="EJ22">
        <f t="shared" si="59"/>
        <v>0</v>
      </c>
      <c r="EK22">
        <f t="shared" si="59"/>
        <v>0</v>
      </c>
      <c r="EL22">
        <f t="shared" si="59"/>
        <v>1</v>
      </c>
      <c r="EM22">
        <f t="shared" si="59"/>
        <v>0</v>
      </c>
      <c r="EP22" s="3">
        <v>6</v>
      </c>
      <c r="EQ22">
        <f t="shared" si="60"/>
        <v>0</v>
      </c>
      <c r="ER22">
        <f t="shared" si="60"/>
        <v>1</v>
      </c>
      <c r="ES22">
        <f t="shared" si="60"/>
        <v>0</v>
      </c>
      <c r="ET22">
        <f t="shared" si="60"/>
        <v>1</v>
      </c>
      <c r="EU22">
        <f t="shared" si="60"/>
        <v>1</v>
      </c>
      <c r="EV22">
        <f t="shared" si="60"/>
        <v>1</v>
      </c>
      <c r="EW22">
        <f t="shared" si="60"/>
        <v>1</v>
      </c>
      <c r="EX22">
        <f t="shared" si="60"/>
        <v>1</v>
      </c>
      <c r="FA22" s="3">
        <v>6</v>
      </c>
      <c r="FB22">
        <f t="shared" si="61"/>
        <v>1</v>
      </c>
      <c r="FC22">
        <f t="shared" si="61"/>
        <v>0</v>
      </c>
      <c r="FD22">
        <f t="shared" si="61"/>
        <v>0</v>
      </c>
      <c r="FE22">
        <f t="shared" si="61"/>
        <v>0</v>
      </c>
      <c r="FF22">
        <f t="shared" si="61"/>
        <v>1</v>
      </c>
      <c r="FG22">
        <f t="shared" si="61"/>
        <v>1</v>
      </c>
      <c r="FH22">
        <f t="shared" si="61"/>
        <v>1</v>
      </c>
      <c r="FI22">
        <f t="shared" si="61"/>
        <v>0</v>
      </c>
      <c r="FL22" s="10"/>
      <c r="FN22" s="3">
        <v>6</v>
      </c>
      <c r="FO22">
        <f t="shared" si="62"/>
        <v>0</v>
      </c>
      <c r="FP22">
        <f t="shared" si="62"/>
        <v>0</v>
      </c>
      <c r="FQ22">
        <f t="shared" si="62"/>
        <v>0</v>
      </c>
      <c r="FR22">
        <f t="shared" si="62"/>
        <v>0</v>
      </c>
      <c r="FS22">
        <f t="shared" si="62"/>
        <v>1</v>
      </c>
      <c r="FT22">
        <f t="shared" si="62"/>
        <v>0</v>
      </c>
      <c r="FU22">
        <f t="shared" si="62"/>
        <v>1</v>
      </c>
      <c r="FV22">
        <f t="shared" si="62"/>
        <v>0</v>
      </c>
      <c r="FY22" s="3">
        <v>6</v>
      </c>
      <c r="FZ22">
        <f t="shared" si="63"/>
        <v>0</v>
      </c>
      <c r="GA22">
        <f t="shared" si="63"/>
        <v>0</v>
      </c>
      <c r="GB22">
        <f t="shared" si="63"/>
        <v>0</v>
      </c>
      <c r="GC22">
        <f t="shared" si="63"/>
        <v>0</v>
      </c>
      <c r="GD22">
        <f t="shared" si="63"/>
        <v>0</v>
      </c>
      <c r="GE22">
        <f t="shared" si="63"/>
        <v>0</v>
      </c>
      <c r="GF22">
        <f t="shared" si="63"/>
        <v>1</v>
      </c>
      <c r="GG22">
        <f t="shared" si="63"/>
        <v>0</v>
      </c>
      <c r="GJ22" s="3">
        <v>6</v>
      </c>
      <c r="GK22">
        <f t="shared" si="64"/>
        <v>0</v>
      </c>
      <c r="GL22">
        <f t="shared" si="64"/>
        <v>0</v>
      </c>
      <c r="GM22">
        <f t="shared" si="64"/>
        <v>0</v>
      </c>
      <c r="GN22">
        <f t="shared" si="64"/>
        <v>0</v>
      </c>
      <c r="GO22">
        <f t="shared" si="64"/>
        <v>1</v>
      </c>
      <c r="GP22">
        <f t="shared" si="64"/>
        <v>0</v>
      </c>
      <c r="GQ22">
        <f t="shared" si="64"/>
        <v>1</v>
      </c>
      <c r="GR22">
        <f t="shared" si="64"/>
        <v>0</v>
      </c>
      <c r="GU22" s="3">
        <v>6</v>
      </c>
      <c r="GV22">
        <f t="shared" si="65"/>
        <v>0</v>
      </c>
      <c r="GW22">
        <f t="shared" si="65"/>
        <v>0</v>
      </c>
      <c r="GX22">
        <f t="shared" si="65"/>
        <v>0</v>
      </c>
      <c r="GY22">
        <f t="shared" si="65"/>
        <v>0</v>
      </c>
      <c r="GZ22">
        <f t="shared" si="65"/>
        <v>0</v>
      </c>
      <c r="HA22">
        <f t="shared" si="65"/>
        <v>0</v>
      </c>
      <c r="HB22">
        <f t="shared" si="65"/>
        <v>1</v>
      </c>
      <c r="HC22">
        <f t="shared" si="65"/>
        <v>0</v>
      </c>
      <c r="HF22" s="3">
        <v>6</v>
      </c>
      <c r="HG22">
        <f t="shared" si="66"/>
        <v>0</v>
      </c>
      <c r="HH22">
        <f t="shared" si="66"/>
        <v>0</v>
      </c>
      <c r="HI22">
        <f t="shared" si="66"/>
        <v>0</v>
      </c>
      <c r="HJ22">
        <f t="shared" si="66"/>
        <v>0</v>
      </c>
      <c r="HK22">
        <f t="shared" si="66"/>
        <v>1</v>
      </c>
      <c r="HL22">
        <f t="shared" si="66"/>
        <v>0</v>
      </c>
      <c r="HM22">
        <f t="shared" si="66"/>
        <v>1</v>
      </c>
      <c r="HN22">
        <f t="shared" si="66"/>
        <v>0</v>
      </c>
      <c r="HQ22" s="3">
        <v>6</v>
      </c>
      <c r="HR22">
        <f t="shared" si="67"/>
        <v>0</v>
      </c>
      <c r="HS22">
        <f t="shared" si="67"/>
        <v>0</v>
      </c>
      <c r="HT22">
        <f t="shared" si="67"/>
        <v>0</v>
      </c>
      <c r="HU22">
        <f t="shared" si="67"/>
        <v>0</v>
      </c>
      <c r="HV22">
        <f t="shared" si="67"/>
        <v>1</v>
      </c>
      <c r="HW22">
        <f t="shared" si="67"/>
        <v>0</v>
      </c>
      <c r="HX22">
        <f t="shared" si="67"/>
        <v>1</v>
      </c>
      <c r="HY22">
        <f t="shared" si="67"/>
        <v>0</v>
      </c>
      <c r="IB22" s="3">
        <v>6</v>
      </c>
      <c r="IC22">
        <f t="shared" si="68"/>
        <v>0</v>
      </c>
      <c r="ID22">
        <f t="shared" si="68"/>
        <v>0</v>
      </c>
      <c r="IE22">
        <f t="shared" si="68"/>
        <v>0</v>
      </c>
      <c r="IF22">
        <f t="shared" si="68"/>
        <v>0</v>
      </c>
      <c r="IG22">
        <f t="shared" si="68"/>
        <v>1</v>
      </c>
      <c r="IH22">
        <f t="shared" si="68"/>
        <v>0</v>
      </c>
      <c r="II22">
        <f t="shared" si="68"/>
        <v>1</v>
      </c>
      <c r="IJ22">
        <f t="shared" si="68"/>
        <v>0</v>
      </c>
      <c r="IM22" s="3">
        <v>6</v>
      </c>
      <c r="IN22">
        <f t="shared" si="69"/>
        <v>0</v>
      </c>
      <c r="IO22">
        <f t="shared" si="69"/>
        <v>0</v>
      </c>
      <c r="IP22">
        <f t="shared" si="69"/>
        <v>0</v>
      </c>
      <c r="IQ22">
        <f t="shared" si="69"/>
        <v>0</v>
      </c>
      <c r="IR22">
        <f t="shared" si="69"/>
        <v>0</v>
      </c>
      <c r="IS22">
        <f t="shared" si="69"/>
        <v>0</v>
      </c>
      <c r="IT22">
        <f t="shared" si="69"/>
        <v>1</v>
      </c>
      <c r="IU22">
        <f t="shared" si="69"/>
        <v>0</v>
      </c>
      <c r="IX22" s="3">
        <v>6</v>
      </c>
      <c r="IY22">
        <f t="shared" si="70"/>
        <v>0</v>
      </c>
      <c r="IZ22">
        <f t="shared" si="70"/>
        <v>0</v>
      </c>
      <c r="JA22">
        <f t="shared" si="70"/>
        <v>0</v>
      </c>
      <c r="JB22">
        <f t="shared" si="70"/>
        <v>0</v>
      </c>
      <c r="JC22">
        <f t="shared" si="70"/>
        <v>1</v>
      </c>
      <c r="JD22">
        <f t="shared" si="70"/>
        <v>0</v>
      </c>
      <c r="JE22">
        <f t="shared" si="70"/>
        <v>1</v>
      </c>
      <c r="JF22">
        <f t="shared" si="70"/>
        <v>0</v>
      </c>
      <c r="JH22" s="10"/>
    </row>
    <row r="23" spans="1:268" x14ac:dyDescent="0.2">
      <c r="A23" s="10"/>
      <c r="C23" s="3">
        <v>1</v>
      </c>
      <c r="D23" s="2">
        <f t="shared" ref="D23:D29" si="72">AK41-AK52</f>
        <v>0</v>
      </c>
      <c r="E23" s="2">
        <f t="shared" ref="E23:E29" si="73">AL41-AL52</f>
        <v>0</v>
      </c>
      <c r="F23" s="2">
        <f t="shared" ref="F23:F29" si="74">AM41-AM52</f>
        <v>0</v>
      </c>
      <c r="G23" s="2">
        <f t="shared" ref="G23:G29" si="75">AN41-AN52</f>
        <v>0</v>
      </c>
      <c r="H23" s="2">
        <f t="shared" ref="H23:H29" si="76">AO41-AO52</f>
        <v>0</v>
      </c>
      <c r="I23" s="2">
        <f t="shared" ref="I23:I29" si="77">AP41-AP52</f>
        <v>0</v>
      </c>
      <c r="J23" s="2">
        <f t="shared" ref="J23:J29" si="78">AQ41-AQ52</f>
        <v>0</v>
      </c>
      <c r="K23" s="2">
        <f t="shared" ref="K23:K29" si="79">AR41-AR52</f>
        <v>1</v>
      </c>
      <c r="L23" s="5"/>
      <c r="M23" s="10"/>
      <c r="N23" s="3">
        <v>3</v>
      </c>
      <c r="O23" s="2">
        <v>6</v>
      </c>
      <c r="P23" s="2">
        <v>7</v>
      </c>
      <c r="Q23" s="2">
        <v>7</v>
      </c>
      <c r="R23" s="2">
        <v>5</v>
      </c>
      <c r="S23" s="2">
        <v>3</v>
      </c>
      <c r="T23" s="2">
        <v>5</v>
      </c>
      <c r="U23" s="2">
        <v>0</v>
      </c>
      <c r="V23" s="2">
        <v>1</v>
      </c>
      <c r="X23" s="3">
        <v>3</v>
      </c>
      <c r="Y23" s="2"/>
      <c r="Z23" s="2"/>
      <c r="AA23" s="2"/>
      <c r="AB23" s="2"/>
      <c r="AC23" s="2"/>
      <c r="AD23" s="2"/>
      <c r="AE23" s="2"/>
      <c r="AF23" s="2"/>
      <c r="AH23" s="3">
        <v>3</v>
      </c>
      <c r="AI23" s="2"/>
      <c r="AJ23" s="2"/>
      <c r="AK23" s="2"/>
      <c r="AL23" s="2"/>
      <c r="AM23" s="2"/>
      <c r="AN23" s="2"/>
      <c r="AO23" s="2"/>
      <c r="AP23" s="2"/>
      <c r="AR23" s="3">
        <v>3</v>
      </c>
      <c r="AS23" s="2"/>
      <c r="AT23" s="2"/>
      <c r="AU23" s="2"/>
      <c r="AV23" s="2"/>
      <c r="AW23" s="2"/>
      <c r="AX23" s="2"/>
      <c r="AY23" s="2"/>
      <c r="AZ23" s="2"/>
      <c r="BC23" s="3">
        <v>3</v>
      </c>
      <c r="BD23" s="2">
        <v>0</v>
      </c>
      <c r="BE23" s="2">
        <v>0</v>
      </c>
      <c r="BF23" s="2">
        <v>1</v>
      </c>
      <c r="BH23" s="3">
        <v>3</v>
      </c>
      <c r="BI23" s="2">
        <v>1</v>
      </c>
      <c r="BJ23" s="2">
        <v>1</v>
      </c>
      <c r="BK23" s="2">
        <v>-1</v>
      </c>
      <c r="BM23" s="3">
        <v>3</v>
      </c>
      <c r="BN23" s="2">
        <v>1</v>
      </c>
      <c r="BO23" s="2">
        <v>-1</v>
      </c>
      <c r="BP23" s="2">
        <v>1</v>
      </c>
      <c r="BR23" s="3">
        <v>3</v>
      </c>
      <c r="BS23" s="2">
        <v>1</v>
      </c>
      <c r="BT23" s="2">
        <v>1</v>
      </c>
      <c r="BU23" s="2">
        <v>1</v>
      </c>
      <c r="BV23" s="22"/>
      <c r="BW23" s="22"/>
      <c r="BX23" s="22"/>
      <c r="BY23" s="22"/>
      <c r="BZ23" s="10"/>
      <c r="CB23" s="3">
        <v>7</v>
      </c>
      <c r="CC23">
        <f t="shared" si="56"/>
        <v>0</v>
      </c>
      <c r="CD23">
        <f t="shared" si="56"/>
        <v>0</v>
      </c>
      <c r="CE23">
        <f t="shared" si="56"/>
        <v>0</v>
      </c>
      <c r="CF23">
        <f t="shared" si="56"/>
        <v>0</v>
      </c>
      <c r="CG23">
        <f t="shared" si="56"/>
        <v>0</v>
      </c>
      <c r="CH23">
        <f t="shared" si="56"/>
        <v>1</v>
      </c>
      <c r="CI23">
        <f t="shared" si="56"/>
        <v>0</v>
      </c>
      <c r="CJ23">
        <f t="shared" si="56"/>
        <v>1</v>
      </c>
      <c r="DB23" s="10"/>
      <c r="DD23" s="3">
        <v>7</v>
      </c>
      <c r="DE23">
        <f t="shared" si="57"/>
        <v>0</v>
      </c>
      <c r="DF23">
        <f t="shared" si="57"/>
        <v>0</v>
      </c>
      <c r="DG23">
        <f t="shared" si="57"/>
        <v>0</v>
      </c>
      <c r="DH23">
        <f t="shared" si="57"/>
        <v>0</v>
      </c>
      <c r="DI23">
        <f t="shared" si="57"/>
        <v>0</v>
      </c>
      <c r="DJ23">
        <f t="shared" si="57"/>
        <v>1</v>
      </c>
      <c r="DK23">
        <f t="shared" si="57"/>
        <v>0</v>
      </c>
      <c r="DL23">
        <f t="shared" si="57"/>
        <v>1</v>
      </c>
      <c r="DQ23" s="3">
        <v>7</v>
      </c>
      <c r="DR23">
        <f t="shared" si="58"/>
        <v>0</v>
      </c>
      <c r="DS23">
        <f t="shared" si="58"/>
        <v>0</v>
      </c>
      <c r="DT23">
        <f t="shared" si="58"/>
        <v>0</v>
      </c>
      <c r="DU23">
        <f t="shared" si="58"/>
        <v>0</v>
      </c>
      <c r="DV23">
        <f t="shared" si="58"/>
        <v>0</v>
      </c>
      <c r="DW23">
        <f t="shared" si="58"/>
        <v>1</v>
      </c>
      <c r="DX23">
        <f t="shared" si="58"/>
        <v>0</v>
      </c>
      <c r="DY23">
        <f t="shared" si="58"/>
        <v>1</v>
      </c>
      <c r="EC23" s="10"/>
      <c r="EE23" s="3">
        <v>7</v>
      </c>
      <c r="EF23">
        <f t="shared" si="59"/>
        <v>1</v>
      </c>
      <c r="EG23">
        <f t="shared" si="59"/>
        <v>1</v>
      </c>
      <c r="EH23">
        <f t="shared" si="59"/>
        <v>1</v>
      </c>
      <c r="EI23">
        <f t="shared" si="59"/>
        <v>1</v>
      </c>
      <c r="EJ23">
        <f t="shared" si="59"/>
        <v>1</v>
      </c>
      <c r="EK23">
        <f t="shared" si="59"/>
        <v>0</v>
      </c>
      <c r="EL23">
        <f t="shared" si="59"/>
        <v>1</v>
      </c>
      <c r="EM23">
        <f t="shared" si="59"/>
        <v>1</v>
      </c>
      <c r="EP23" s="3">
        <v>7</v>
      </c>
      <c r="EQ23">
        <f t="shared" si="60"/>
        <v>0</v>
      </c>
      <c r="ER23">
        <f t="shared" si="60"/>
        <v>0</v>
      </c>
      <c r="ES23">
        <f t="shared" si="60"/>
        <v>0</v>
      </c>
      <c r="ET23">
        <f t="shared" si="60"/>
        <v>0</v>
      </c>
      <c r="EU23">
        <f t="shared" si="60"/>
        <v>0</v>
      </c>
      <c r="EV23">
        <f t="shared" si="60"/>
        <v>1</v>
      </c>
      <c r="EW23">
        <f t="shared" si="60"/>
        <v>0</v>
      </c>
      <c r="EX23">
        <f t="shared" si="60"/>
        <v>1</v>
      </c>
      <c r="FA23" s="3">
        <v>7</v>
      </c>
      <c r="FB23">
        <f t="shared" si="61"/>
        <v>1</v>
      </c>
      <c r="FC23">
        <f t="shared" si="61"/>
        <v>1</v>
      </c>
      <c r="FD23">
        <f t="shared" si="61"/>
        <v>1</v>
      </c>
      <c r="FE23">
        <f t="shared" si="61"/>
        <v>0</v>
      </c>
      <c r="FF23">
        <f t="shared" si="61"/>
        <v>1</v>
      </c>
      <c r="FG23">
        <f t="shared" si="61"/>
        <v>1</v>
      </c>
      <c r="FH23">
        <f t="shared" si="61"/>
        <v>0</v>
      </c>
      <c r="FI23">
        <f t="shared" si="61"/>
        <v>1</v>
      </c>
      <c r="FL23" s="10"/>
      <c r="FN23" s="3">
        <v>7</v>
      </c>
      <c r="FO23">
        <f t="shared" si="62"/>
        <v>0</v>
      </c>
      <c r="FP23">
        <f t="shared" si="62"/>
        <v>0</v>
      </c>
      <c r="FQ23">
        <f t="shared" si="62"/>
        <v>0</v>
      </c>
      <c r="FR23">
        <f t="shared" si="62"/>
        <v>0</v>
      </c>
      <c r="FS23">
        <f t="shared" si="62"/>
        <v>0</v>
      </c>
      <c r="FT23">
        <f t="shared" si="62"/>
        <v>1</v>
      </c>
      <c r="FU23">
        <f t="shared" si="62"/>
        <v>0</v>
      </c>
      <c r="FV23">
        <f t="shared" si="62"/>
        <v>1</v>
      </c>
      <c r="FY23" s="3">
        <v>7</v>
      </c>
      <c r="FZ23">
        <f t="shared" si="63"/>
        <v>0</v>
      </c>
      <c r="GA23">
        <f t="shared" si="63"/>
        <v>0</v>
      </c>
      <c r="GB23">
        <f t="shared" si="63"/>
        <v>0</v>
      </c>
      <c r="GC23">
        <f t="shared" si="63"/>
        <v>0</v>
      </c>
      <c r="GD23">
        <f t="shared" si="63"/>
        <v>0</v>
      </c>
      <c r="GE23">
        <f t="shared" si="63"/>
        <v>0</v>
      </c>
      <c r="GF23">
        <f t="shared" si="63"/>
        <v>0</v>
      </c>
      <c r="GG23">
        <f t="shared" si="63"/>
        <v>1</v>
      </c>
      <c r="GJ23" s="3">
        <v>7</v>
      </c>
      <c r="GK23">
        <f t="shared" si="64"/>
        <v>0</v>
      </c>
      <c r="GL23">
        <f t="shared" si="64"/>
        <v>0</v>
      </c>
      <c r="GM23">
        <f t="shared" si="64"/>
        <v>0</v>
      </c>
      <c r="GN23">
        <f t="shared" si="64"/>
        <v>0</v>
      </c>
      <c r="GO23">
        <f t="shared" si="64"/>
        <v>0</v>
      </c>
      <c r="GP23">
        <f t="shared" si="64"/>
        <v>1</v>
      </c>
      <c r="GQ23">
        <f t="shared" si="64"/>
        <v>0</v>
      </c>
      <c r="GR23">
        <f t="shared" si="64"/>
        <v>1</v>
      </c>
      <c r="GU23" s="3">
        <v>7</v>
      </c>
      <c r="GV23">
        <f t="shared" si="65"/>
        <v>0</v>
      </c>
      <c r="GW23">
        <f t="shared" si="65"/>
        <v>0</v>
      </c>
      <c r="GX23">
        <f t="shared" si="65"/>
        <v>0</v>
      </c>
      <c r="GY23">
        <f t="shared" si="65"/>
        <v>0</v>
      </c>
      <c r="GZ23">
        <f t="shared" si="65"/>
        <v>0</v>
      </c>
      <c r="HA23">
        <f t="shared" si="65"/>
        <v>0</v>
      </c>
      <c r="HB23">
        <f t="shared" si="65"/>
        <v>0</v>
      </c>
      <c r="HC23">
        <f t="shared" si="65"/>
        <v>1</v>
      </c>
      <c r="HF23" s="3">
        <v>7</v>
      </c>
      <c r="HG23">
        <f t="shared" si="66"/>
        <v>0</v>
      </c>
      <c r="HH23">
        <f t="shared" si="66"/>
        <v>0</v>
      </c>
      <c r="HI23">
        <f t="shared" si="66"/>
        <v>0</v>
      </c>
      <c r="HJ23">
        <f t="shared" si="66"/>
        <v>0</v>
      </c>
      <c r="HK23">
        <f t="shared" si="66"/>
        <v>0</v>
      </c>
      <c r="HL23">
        <f t="shared" si="66"/>
        <v>1</v>
      </c>
      <c r="HM23">
        <f t="shared" si="66"/>
        <v>0</v>
      </c>
      <c r="HN23">
        <f t="shared" si="66"/>
        <v>1</v>
      </c>
      <c r="HQ23" s="3">
        <v>7</v>
      </c>
      <c r="HR23">
        <f t="shared" si="67"/>
        <v>0</v>
      </c>
      <c r="HS23">
        <f t="shared" si="67"/>
        <v>0</v>
      </c>
      <c r="HT23">
        <f t="shared" si="67"/>
        <v>0</v>
      </c>
      <c r="HU23">
        <f t="shared" si="67"/>
        <v>0</v>
      </c>
      <c r="HV23">
        <f t="shared" si="67"/>
        <v>0</v>
      </c>
      <c r="HW23">
        <f t="shared" si="67"/>
        <v>1</v>
      </c>
      <c r="HX23">
        <f t="shared" si="67"/>
        <v>0</v>
      </c>
      <c r="HY23">
        <f t="shared" si="67"/>
        <v>1</v>
      </c>
      <c r="IB23" s="3">
        <v>7</v>
      </c>
      <c r="IC23">
        <f t="shared" si="68"/>
        <v>0</v>
      </c>
      <c r="ID23">
        <f t="shared" si="68"/>
        <v>0</v>
      </c>
      <c r="IE23">
        <f t="shared" si="68"/>
        <v>0</v>
      </c>
      <c r="IF23">
        <f t="shared" si="68"/>
        <v>0</v>
      </c>
      <c r="IG23">
        <f t="shared" si="68"/>
        <v>0</v>
      </c>
      <c r="IH23">
        <f t="shared" si="68"/>
        <v>1</v>
      </c>
      <c r="II23">
        <f t="shared" si="68"/>
        <v>0</v>
      </c>
      <c r="IJ23">
        <f t="shared" si="68"/>
        <v>1</v>
      </c>
      <c r="IM23" s="3">
        <v>7</v>
      </c>
      <c r="IN23">
        <f t="shared" si="69"/>
        <v>0</v>
      </c>
      <c r="IO23">
        <f t="shared" si="69"/>
        <v>0</v>
      </c>
      <c r="IP23">
        <f t="shared" si="69"/>
        <v>0</v>
      </c>
      <c r="IQ23">
        <f t="shared" si="69"/>
        <v>0</v>
      </c>
      <c r="IR23">
        <f t="shared" si="69"/>
        <v>0</v>
      </c>
      <c r="IS23">
        <f t="shared" si="69"/>
        <v>0</v>
      </c>
      <c r="IT23">
        <f t="shared" si="69"/>
        <v>0</v>
      </c>
      <c r="IU23">
        <f t="shared" si="69"/>
        <v>1</v>
      </c>
      <c r="IX23" s="3">
        <v>7</v>
      </c>
      <c r="IY23">
        <f t="shared" si="70"/>
        <v>0</v>
      </c>
      <c r="IZ23">
        <f t="shared" si="70"/>
        <v>0</v>
      </c>
      <c r="JA23">
        <f t="shared" si="70"/>
        <v>0</v>
      </c>
      <c r="JB23">
        <f t="shared" si="70"/>
        <v>0</v>
      </c>
      <c r="JC23">
        <f t="shared" si="70"/>
        <v>0</v>
      </c>
      <c r="JD23">
        <f t="shared" si="70"/>
        <v>1</v>
      </c>
      <c r="JE23">
        <f t="shared" si="70"/>
        <v>0</v>
      </c>
      <c r="JF23">
        <f t="shared" si="70"/>
        <v>1</v>
      </c>
      <c r="JH23" s="10"/>
    </row>
    <row r="24" spans="1:268" x14ac:dyDescent="0.2">
      <c r="A24" s="10"/>
      <c r="C24" s="3">
        <v>2</v>
      </c>
      <c r="D24" s="2">
        <f t="shared" si="72"/>
        <v>0</v>
      </c>
      <c r="E24" s="2">
        <f t="shared" si="73"/>
        <v>0</v>
      </c>
      <c r="F24" s="2">
        <f t="shared" si="74"/>
        <v>0</v>
      </c>
      <c r="G24" s="2">
        <f t="shared" si="75"/>
        <v>0</v>
      </c>
      <c r="H24" s="2">
        <f t="shared" si="76"/>
        <v>0</v>
      </c>
      <c r="I24" s="2">
        <f t="shared" si="77"/>
        <v>0</v>
      </c>
      <c r="J24" s="2">
        <f t="shared" si="78"/>
        <v>0</v>
      </c>
      <c r="K24" s="2">
        <f t="shared" si="79"/>
        <v>1</v>
      </c>
      <c r="L24" s="5"/>
      <c r="M24" s="10"/>
      <c r="BV24" s="22"/>
      <c r="BW24" s="22"/>
      <c r="BX24" s="22"/>
      <c r="BY24" s="22"/>
      <c r="BZ24" s="10"/>
      <c r="DB24" s="10"/>
      <c r="EC24" s="10"/>
      <c r="FL24" s="10"/>
      <c r="JH24" s="10"/>
    </row>
    <row r="25" spans="1:268" x14ac:dyDescent="0.2">
      <c r="A25" s="10"/>
      <c r="C25" s="3">
        <v>3</v>
      </c>
      <c r="D25" s="2">
        <f t="shared" si="72"/>
        <v>0</v>
      </c>
      <c r="E25" s="2">
        <f t="shared" si="73"/>
        <v>0</v>
      </c>
      <c r="F25" s="2">
        <f t="shared" si="74"/>
        <v>0</v>
      </c>
      <c r="G25" s="2">
        <f t="shared" si="75"/>
        <v>0</v>
      </c>
      <c r="H25" s="2">
        <f t="shared" si="76"/>
        <v>0</v>
      </c>
      <c r="I25" s="2">
        <f t="shared" si="77"/>
        <v>0</v>
      </c>
      <c r="J25" s="2">
        <f t="shared" si="78"/>
        <v>0</v>
      </c>
      <c r="K25" s="2">
        <f t="shared" si="79"/>
        <v>0</v>
      </c>
      <c r="L25" s="5"/>
      <c r="M25" s="10"/>
      <c r="N25" s="24">
        <v>2</v>
      </c>
      <c r="X25" s="24">
        <v>5</v>
      </c>
      <c r="AH25" s="24">
        <v>8</v>
      </c>
      <c r="AR25" s="24">
        <v>11</v>
      </c>
      <c r="BC25" s="24">
        <v>2</v>
      </c>
      <c r="BD25" s="12" t="s">
        <v>114</v>
      </c>
      <c r="BE25" s="12"/>
      <c r="BF25" s="12"/>
      <c r="BH25" s="24">
        <v>5</v>
      </c>
      <c r="BI25" s="12" t="s">
        <v>115</v>
      </c>
      <c r="BJ25" s="12"/>
      <c r="BK25" s="12"/>
      <c r="BM25" s="24">
        <v>8</v>
      </c>
      <c r="BN25" s="3">
        <v>1</v>
      </c>
      <c r="BO25" s="3">
        <v>2</v>
      </c>
      <c r="BP25" s="3">
        <v>3</v>
      </c>
      <c r="BR25" s="24">
        <v>11</v>
      </c>
      <c r="BS25" s="3">
        <v>1</v>
      </c>
      <c r="BT25" s="3">
        <v>2</v>
      </c>
      <c r="BU25" s="3">
        <v>3</v>
      </c>
      <c r="BV25" s="22"/>
      <c r="BW25" s="22"/>
      <c r="BX25" s="22"/>
      <c r="BY25" s="22"/>
      <c r="BZ25" s="10"/>
      <c r="CA25" s="3" t="s">
        <v>18</v>
      </c>
      <c r="CC25" t="s">
        <v>19</v>
      </c>
      <c r="DB25" s="10"/>
      <c r="DC25" s="3" t="s">
        <v>18</v>
      </c>
      <c r="DE25" t="s">
        <v>54</v>
      </c>
      <c r="DP25" s="3" t="s">
        <v>18</v>
      </c>
      <c r="DR25" t="s">
        <v>56</v>
      </c>
      <c r="EC25" s="10"/>
      <c r="ED25" s="3" t="s">
        <v>18</v>
      </c>
      <c r="EF25" t="s">
        <v>20</v>
      </c>
      <c r="EO25" s="3" t="s">
        <v>18</v>
      </c>
      <c r="EQ25" t="s">
        <v>20</v>
      </c>
      <c r="EZ25" s="3" t="s">
        <v>18</v>
      </c>
      <c r="FB25" t="s">
        <v>22</v>
      </c>
      <c r="FL25" s="10"/>
      <c r="FM25" s="3" t="s">
        <v>38</v>
      </c>
      <c r="FX25" s="3" t="s">
        <v>39</v>
      </c>
      <c r="GI25" s="11" t="s">
        <v>46</v>
      </c>
      <c r="GJ25" s="10"/>
      <c r="GT25" s="3" t="s">
        <v>40</v>
      </c>
      <c r="HE25" s="3" t="s">
        <v>41</v>
      </c>
      <c r="HP25" s="11" t="s">
        <v>49</v>
      </c>
      <c r="HQ25" s="10"/>
      <c r="IA25" s="3" t="s">
        <v>42</v>
      </c>
      <c r="IL25" s="3" t="s">
        <v>43</v>
      </c>
      <c r="IW25" s="11" t="s">
        <v>52</v>
      </c>
      <c r="IX25" s="10"/>
      <c r="JH25" s="10"/>
    </row>
    <row r="26" spans="1:268" x14ac:dyDescent="0.2">
      <c r="A26" s="10"/>
      <c r="C26" s="3">
        <v>4</v>
      </c>
      <c r="D26" s="2">
        <f t="shared" si="72"/>
        <v>0</v>
      </c>
      <c r="E26" s="2">
        <f t="shared" si="73"/>
        <v>0</v>
      </c>
      <c r="F26" s="2">
        <f t="shared" si="74"/>
        <v>0</v>
      </c>
      <c r="G26" s="2">
        <f t="shared" si="75"/>
        <v>0</v>
      </c>
      <c r="H26" s="2">
        <f t="shared" si="76"/>
        <v>0</v>
      </c>
      <c r="I26" s="2">
        <f t="shared" si="77"/>
        <v>0</v>
      </c>
      <c r="J26" s="2">
        <f t="shared" si="78"/>
        <v>0</v>
      </c>
      <c r="K26" s="2">
        <f t="shared" si="79"/>
        <v>1</v>
      </c>
      <c r="L26" s="5"/>
      <c r="M26" s="10"/>
      <c r="N26" s="3">
        <v>1</v>
      </c>
      <c r="O26" s="2"/>
      <c r="P26" s="2"/>
      <c r="Q26" s="2"/>
      <c r="R26" s="2"/>
      <c r="S26" s="2"/>
      <c r="T26" s="2"/>
      <c r="U26" s="2"/>
      <c r="V26" s="2"/>
      <c r="X26" s="3">
        <v>1</v>
      </c>
      <c r="Y26" s="2"/>
      <c r="Z26" s="2"/>
      <c r="AA26" s="2"/>
      <c r="AB26" s="2"/>
      <c r="AC26" s="2"/>
      <c r="AD26" s="2"/>
      <c r="AE26" s="2"/>
      <c r="AF26" s="2"/>
      <c r="AH26" s="3">
        <v>1</v>
      </c>
      <c r="AI26" s="2"/>
      <c r="AJ26" s="2"/>
      <c r="AK26" s="2"/>
      <c r="AL26" s="2"/>
      <c r="AM26" s="2"/>
      <c r="AN26" s="2"/>
      <c r="AO26" s="2"/>
      <c r="AP26" s="2"/>
      <c r="AR26" s="3">
        <v>1</v>
      </c>
      <c r="AS26" s="2"/>
      <c r="AT26" s="2"/>
      <c r="AU26" s="2"/>
      <c r="AV26" s="2"/>
      <c r="AW26" s="2"/>
      <c r="AX26" s="2"/>
      <c r="AY26" s="2"/>
      <c r="AZ26" s="2"/>
      <c r="BC26" s="3">
        <v>1</v>
      </c>
      <c r="BD26" s="2">
        <v>1</v>
      </c>
      <c r="BE26" s="2">
        <v>-1</v>
      </c>
      <c r="BF26" s="2">
        <v>1</v>
      </c>
      <c r="BH26" s="3">
        <v>1</v>
      </c>
      <c r="BI26" s="2">
        <v>1</v>
      </c>
      <c r="BJ26" s="2">
        <v>-1</v>
      </c>
      <c r="BK26" s="2">
        <v>-1</v>
      </c>
      <c r="BM26" s="3">
        <v>1</v>
      </c>
      <c r="BN26" s="2">
        <v>1</v>
      </c>
      <c r="BO26" s="2">
        <v>0</v>
      </c>
      <c r="BP26" s="2">
        <v>0</v>
      </c>
      <c r="BR26" s="3">
        <v>1</v>
      </c>
      <c r="BS26" s="2">
        <v>1</v>
      </c>
      <c r="BT26" s="2">
        <v>0</v>
      </c>
      <c r="BU26" s="2">
        <v>0</v>
      </c>
      <c r="BV26" s="22"/>
      <c r="BW26" s="22"/>
      <c r="BX26" s="22"/>
      <c r="BY26" s="22"/>
      <c r="BZ26" s="10"/>
      <c r="CA26" s="3" t="s">
        <v>1</v>
      </c>
      <c r="CB26" s="3"/>
      <c r="CC26" s="3">
        <v>0</v>
      </c>
      <c r="CD26" s="3">
        <v>1</v>
      </c>
      <c r="CE26" s="3">
        <v>2</v>
      </c>
      <c r="CF26" s="3">
        <v>3</v>
      </c>
      <c r="CG26" s="3">
        <v>4</v>
      </c>
      <c r="CH26" s="3">
        <v>5</v>
      </c>
      <c r="CI26" s="3">
        <v>6</v>
      </c>
      <c r="CJ26" s="3">
        <v>7</v>
      </c>
      <c r="DB26" s="10"/>
      <c r="DC26" s="3" t="s">
        <v>1</v>
      </c>
      <c r="DD26" s="3"/>
      <c r="DE26" s="3">
        <v>0</v>
      </c>
      <c r="DF26" s="3">
        <v>1</v>
      </c>
      <c r="DG26" s="3">
        <v>2</v>
      </c>
      <c r="DH26" s="3">
        <v>3</v>
      </c>
      <c r="DI26" s="3">
        <v>4</v>
      </c>
      <c r="DJ26" s="3">
        <v>5</v>
      </c>
      <c r="DK26" s="3">
        <v>6</v>
      </c>
      <c r="DL26" s="3">
        <v>7</v>
      </c>
      <c r="DP26" s="3" t="s">
        <v>1</v>
      </c>
      <c r="DQ26" s="3"/>
      <c r="DR26" s="3">
        <v>0</v>
      </c>
      <c r="DS26" s="3">
        <v>1</v>
      </c>
      <c r="DT26" s="3">
        <v>2</v>
      </c>
      <c r="DU26" s="3">
        <v>3</v>
      </c>
      <c r="DV26" s="3">
        <v>4</v>
      </c>
      <c r="DW26" s="3">
        <v>5</v>
      </c>
      <c r="DX26" s="3">
        <v>6</v>
      </c>
      <c r="DY26" s="3">
        <v>7</v>
      </c>
      <c r="EC26" s="10"/>
      <c r="ED26" s="3" t="s">
        <v>1</v>
      </c>
      <c r="EE26" s="3"/>
      <c r="EF26" s="3">
        <v>0</v>
      </c>
      <c r="EG26" s="3">
        <v>1</v>
      </c>
      <c r="EH26" s="3">
        <v>2</v>
      </c>
      <c r="EI26" s="3">
        <v>3</v>
      </c>
      <c r="EJ26" s="3">
        <v>4</v>
      </c>
      <c r="EK26" s="3">
        <v>5</v>
      </c>
      <c r="EL26" s="3">
        <v>6</v>
      </c>
      <c r="EM26" s="3">
        <v>7</v>
      </c>
      <c r="EO26" s="3" t="s">
        <v>1</v>
      </c>
      <c r="EP26" s="3"/>
      <c r="EQ26" s="3">
        <v>0</v>
      </c>
      <c r="ER26" s="3">
        <v>1</v>
      </c>
      <c r="ES26" s="3">
        <v>2</v>
      </c>
      <c r="ET26" s="3">
        <v>3</v>
      </c>
      <c r="EU26" s="3">
        <v>4</v>
      </c>
      <c r="EV26" s="3">
        <v>5</v>
      </c>
      <c r="EW26" s="3">
        <v>6</v>
      </c>
      <c r="EX26" s="3">
        <v>7</v>
      </c>
      <c r="EY26" s="3"/>
      <c r="EZ26" s="3" t="s">
        <v>1</v>
      </c>
      <c r="FA26" s="3"/>
      <c r="FB26" s="3">
        <v>0</v>
      </c>
      <c r="FC26" s="3">
        <v>1</v>
      </c>
      <c r="FD26" s="3">
        <v>2</v>
      </c>
      <c r="FE26" s="3">
        <v>3</v>
      </c>
      <c r="FF26" s="3">
        <v>4</v>
      </c>
      <c r="FG26" s="3">
        <v>5</v>
      </c>
      <c r="FH26" s="3">
        <v>6</v>
      </c>
      <c r="FI26" s="3">
        <v>7</v>
      </c>
      <c r="FJ26" s="3"/>
      <c r="FK26" s="3"/>
      <c r="FL26" s="11"/>
      <c r="FM26" s="3" t="s">
        <v>1</v>
      </c>
      <c r="FN26" s="3"/>
      <c r="FO26" s="3">
        <v>0</v>
      </c>
      <c r="FP26" s="3">
        <v>1</v>
      </c>
      <c r="FQ26" s="3">
        <v>2</v>
      </c>
      <c r="FR26" s="3">
        <v>3</v>
      </c>
      <c r="FS26" s="3">
        <v>4</v>
      </c>
      <c r="FT26" s="3">
        <v>5</v>
      </c>
      <c r="FU26" s="3">
        <v>6</v>
      </c>
      <c r="FV26" s="3">
        <v>7</v>
      </c>
      <c r="FX26" s="3" t="s">
        <v>1</v>
      </c>
      <c r="FY26" s="3"/>
      <c r="FZ26" s="3">
        <v>0</v>
      </c>
      <c r="GA26" s="3">
        <v>1</v>
      </c>
      <c r="GB26" s="3">
        <v>2</v>
      </c>
      <c r="GC26" s="3">
        <v>3</v>
      </c>
      <c r="GD26" s="3">
        <v>4</v>
      </c>
      <c r="GE26" s="3">
        <v>5</v>
      </c>
      <c r="GF26" s="3">
        <v>6</v>
      </c>
      <c r="GG26" s="3">
        <v>7</v>
      </c>
      <c r="GI26" s="3" t="s">
        <v>1</v>
      </c>
      <c r="GJ26" s="3"/>
      <c r="GK26" s="3">
        <v>0</v>
      </c>
      <c r="GL26" s="3">
        <v>1</v>
      </c>
      <c r="GM26" s="3">
        <v>2</v>
      </c>
      <c r="GN26" s="3">
        <v>3</v>
      </c>
      <c r="GO26" s="3">
        <v>4</v>
      </c>
      <c r="GP26" s="3">
        <v>5</v>
      </c>
      <c r="GQ26" s="3">
        <v>6</v>
      </c>
      <c r="GR26" s="3">
        <v>7</v>
      </c>
      <c r="GT26" s="3" t="s">
        <v>1</v>
      </c>
      <c r="GU26" s="3"/>
      <c r="GV26" s="3">
        <v>0</v>
      </c>
      <c r="GW26" s="3">
        <v>1</v>
      </c>
      <c r="GX26" s="3">
        <v>2</v>
      </c>
      <c r="GY26" s="3">
        <v>3</v>
      </c>
      <c r="GZ26" s="3">
        <v>4</v>
      </c>
      <c r="HA26" s="3">
        <v>5</v>
      </c>
      <c r="HB26" s="3">
        <v>6</v>
      </c>
      <c r="HC26" s="3">
        <v>7</v>
      </c>
      <c r="HE26" s="3" t="s">
        <v>1</v>
      </c>
      <c r="HF26" s="3"/>
      <c r="HG26" s="3">
        <v>0</v>
      </c>
      <c r="HH26" s="3">
        <v>1</v>
      </c>
      <c r="HI26" s="3">
        <v>2</v>
      </c>
      <c r="HJ26" s="3">
        <v>3</v>
      </c>
      <c r="HK26" s="3">
        <v>4</v>
      </c>
      <c r="HL26" s="3">
        <v>5</v>
      </c>
      <c r="HM26" s="3">
        <v>6</v>
      </c>
      <c r="HN26" s="3">
        <v>7</v>
      </c>
      <c r="HP26" s="3" t="s">
        <v>1</v>
      </c>
      <c r="HQ26" s="3"/>
      <c r="HR26" s="3">
        <v>0</v>
      </c>
      <c r="HS26" s="3">
        <v>1</v>
      </c>
      <c r="HT26" s="3">
        <v>2</v>
      </c>
      <c r="HU26" s="3">
        <v>3</v>
      </c>
      <c r="HV26" s="3">
        <v>4</v>
      </c>
      <c r="HW26" s="3">
        <v>5</v>
      </c>
      <c r="HX26" s="3">
        <v>6</v>
      </c>
      <c r="HY26" s="3">
        <v>7</v>
      </c>
      <c r="IA26" s="3" t="s">
        <v>1</v>
      </c>
      <c r="IB26" s="3"/>
      <c r="IC26" s="3">
        <v>0</v>
      </c>
      <c r="ID26" s="3">
        <v>1</v>
      </c>
      <c r="IE26" s="3">
        <v>2</v>
      </c>
      <c r="IF26" s="3">
        <v>3</v>
      </c>
      <c r="IG26" s="3">
        <v>4</v>
      </c>
      <c r="IH26" s="3">
        <v>5</v>
      </c>
      <c r="II26" s="3">
        <v>6</v>
      </c>
      <c r="IJ26" s="3">
        <v>7</v>
      </c>
      <c r="IL26" s="3" t="s">
        <v>1</v>
      </c>
      <c r="IM26" s="3"/>
      <c r="IN26" s="3">
        <v>0</v>
      </c>
      <c r="IO26" s="3">
        <v>1</v>
      </c>
      <c r="IP26" s="3">
        <v>2</v>
      </c>
      <c r="IQ26" s="3">
        <v>3</v>
      </c>
      <c r="IR26" s="3">
        <v>4</v>
      </c>
      <c r="IS26" s="3">
        <v>5</v>
      </c>
      <c r="IT26" s="3">
        <v>6</v>
      </c>
      <c r="IU26" s="3">
        <v>7</v>
      </c>
      <c r="IW26" s="3" t="s">
        <v>1</v>
      </c>
      <c r="IX26" s="3"/>
      <c r="IY26" s="3">
        <v>0</v>
      </c>
      <c r="IZ26" s="3">
        <v>1</v>
      </c>
      <c r="JA26" s="3">
        <v>2</v>
      </c>
      <c r="JB26" s="3">
        <v>3</v>
      </c>
      <c r="JC26" s="3">
        <v>4</v>
      </c>
      <c r="JD26" s="3">
        <v>5</v>
      </c>
      <c r="JE26" s="3">
        <v>6</v>
      </c>
      <c r="JF26" s="3">
        <v>7</v>
      </c>
      <c r="JH26" s="10"/>
    </row>
    <row r="27" spans="1:268" x14ac:dyDescent="0.2">
      <c r="A27" s="10"/>
      <c r="C27" s="3">
        <v>5</v>
      </c>
      <c r="D27" s="2">
        <f t="shared" si="72"/>
        <v>0</v>
      </c>
      <c r="E27" s="2">
        <f t="shared" si="73"/>
        <v>0</v>
      </c>
      <c r="F27" s="2">
        <f t="shared" si="74"/>
        <v>0</v>
      </c>
      <c r="G27" s="2">
        <f t="shared" si="75"/>
        <v>0</v>
      </c>
      <c r="H27" s="2">
        <f t="shared" si="76"/>
        <v>0</v>
      </c>
      <c r="I27" s="2">
        <f t="shared" si="77"/>
        <v>0</v>
      </c>
      <c r="J27" s="2">
        <f t="shared" si="78"/>
        <v>0</v>
      </c>
      <c r="K27" s="2">
        <f t="shared" si="79"/>
        <v>0</v>
      </c>
      <c r="L27" s="5"/>
      <c r="M27" s="10"/>
      <c r="N27" s="3">
        <v>2</v>
      </c>
      <c r="O27" s="2"/>
      <c r="P27" s="2"/>
      <c r="Q27" s="2"/>
      <c r="R27" s="2"/>
      <c r="S27" s="2"/>
      <c r="T27" s="2"/>
      <c r="U27" s="2"/>
      <c r="V27" s="2"/>
      <c r="X27" s="3">
        <v>2</v>
      </c>
      <c r="Y27" s="2"/>
      <c r="Z27" s="2"/>
      <c r="AA27" s="2"/>
      <c r="AB27" s="2"/>
      <c r="AC27" s="2"/>
      <c r="AD27" s="2"/>
      <c r="AE27" s="2"/>
      <c r="AF27" s="2"/>
      <c r="AH27" s="3">
        <v>2</v>
      </c>
      <c r="AI27" s="2"/>
      <c r="AJ27" s="2"/>
      <c r="AK27" s="2"/>
      <c r="AL27" s="2"/>
      <c r="AM27" s="2"/>
      <c r="AN27" s="2"/>
      <c r="AO27" s="2"/>
      <c r="AP27" s="2"/>
      <c r="AR27" s="3">
        <v>2</v>
      </c>
      <c r="AS27" s="2"/>
      <c r="AT27" s="2"/>
      <c r="AU27" s="2"/>
      <c r="AV27" s="2"/>
      <c r="AW27" s="2"/>
      <c r="AX27" s="2"/>
      <c r="AY27" s="2"/>
      <c r="AZ27" s="2"/>
      <c r="BC27" s="3">
        <v>2</v>
      </c>
      <c r="BD27" s="2">
        <v>-1</v>
      </c>
      <c r="BE27" s="2">
        <v>1</v>
      </c>
      <c r="BF27" s="2">
        <v>-1</v>
      </c>
      <c r="BH27" s="3">
        <v>2</v>
      </c>
      <c r="BI27" s="2">
        <v>-1</v>
      </c>
      <c r="BJ27" s="2">
        <v>1</v>
      </c>
      <c r="BK27" s="2">
        <v>-1</v>
      </c>
      <c r="BM27" s="3">
        <v>2</v>
      </c>
      <c r="BN27" s="2">
        <v>0</v>
      </c>
      <c r="BO27" s="2">
        <v>1</v>
      </c>
      <c r="BP27" s="2">
        <v>0</v>
      </c>
      <c r="BR27" s="3">
        <v>2</v>
      </c>
      <c r="BS27" s="2">
        <v>0</v>
      </c>
      <c r="BT27" s="2">
        <v>1</v>
      </c>
      <c r="BU27" s="2">
        <v>0</v>
      </c>
      <c r="BV27" s="22"/>
      <c r="BW27" s="22"/>
      <c r="BX27" s="22"/>
      <c r="BY27" s="22"/>
      <c r="BZ27" s="10"/>
      <c r="CB27" s="3">
        <v>0</v>
      </c>
      <c r="CC27">
        <f t="shared" ref="CC27:CJ34" si="80">IF(OR(INDEX(reachDM30,1,$CB27+1)=CC$26,INDEX(reachDM31,1,$CB27+1)=CC$26),1,0)</f>
        <v>1</v>
      </c>
      <c r="CD27">
        <f t="shared" si="80"/>
        <v>1</v>
      </c>
      <c r="CE27">
        <f t="shared" si="80"/>
        <v>0</v>
      </c>
      <c r="CF27">
        <f t="shared" si="80"/>
        <v>0</v>
      </c>
      <c r="CG27">
        <f t="shared" si="80"/>
        <v>0</v>
      </c>
      <c r="CH27">
        <f t="shared" si="80"/>
        <v>0</v>
      </c>
      <c r="CI27">
        <f t="shared" si="80"/>
        <v>0</v>
      </c>
      <c r="CJ27">
        <f t="shared" si="80"/>
        <v>0</v>
      </c>
      <c r="DB27" s="10"/>
      <c r="DD27" s="3">
        <v>0</v>
      </c>
      <c r="DE27">
        <f t="shared" ref="DE27:DL34" si="81">FB27*CC27</f>
        <v>1</v>
      </c>
      <c r="DF27">
        <f t="shared" si="81"/>
        <v>0</v>
      </c>
      <c r="DG27">
        <f t="shared" si="81"/>
        <v>0</v>
      </c>
      <c r="DH27">
        <f t="shared" si="81"/>
        <v>0</v>
      </c>
      <c r="DI27">
        <f t="shared" si="81"/>
        <v>0</v>
      </c>
      <c r="DJ27">
        <f t="shared" si="81"/>
        <v>0</v>
      </c>
      <c r="DK27">
        <f t="shared" si="81"/>
        <v>0</v>
      </c>
      <c r="DL27">
        <f t="shared" si="81"/>
        <v>0</v>
      </c>
      <c r="DQ27" s="3">
        <v>0</v>
      </c>
      <c r="DR27">
        <f t="shared" ref="DR27:DY34" si="82">GK27*HR27*IY27</f>
        <v>1</v>
      </c>
      <c r="DS27">
        <f t="shared" si="82"/>
        <v>0</v>
      </c>
      <c r="DT27">
        <f t="shared" si="82"/>
        <v>0</v>
      </c>
      <c r="DU27">
        <f t="shared" si="82"/>
        <v>0</v>
      </c>
      <c r="DV27">
        <f t="shared" si="82"/>
        <v>0</v>
      </c>
      <c r="DW27">
        <f t="shared" si="82"/>
        <v>0</v>
      </c>
      <c r="DX27">
        <f t="shared" si="82"/>
        <v>0</v>
      </c>
      <c r="DY27">
        <f t="shared" si="82"/>
        <v>0</v>
      </c>
      <c r="EC27" s="10"/>
      <c r="EE27" s="3">
        <v>0</v>
      </c>
      <c r="EF27">
        <f t="shared" ref="EF27:EM34" si="83">IF(INDEX(pref3,1,EF$26+1)&gt;=INDEX(pref3,1,$EE27+1),1,0)</f>
        <v>1</v>
      </c>
      <c r="EG27">
        <f t="shared" si="83"/>
        <v>1</v>
      </c>
      <c r="EH27">
        <f t="shared" si="83"/>
        <v>0</v>
      </c>
      <c r="EI27">
        <f t="shared" si="83"/>
        <v>0</v>
      </c>
      <c r="EJ27">
        <f t="shared" si="83"/>
        <v>0</v>
      </c>
      <c r="EK27">
        <f t="shared" si="83"/>
        <v>0</v>
      </c>
      <c r="EL27">
        <f t="shared" si="83"/>
        <v>0</v>
      </c>
      <c r="EM27">
        <f t="shared" si="83"/>
        <v>0</v>
      </c>
      <c r="EP27" s="3">
        <v>0</v>
      </c>
      <c r="EQ27">
        <f t="shared" ref="EQ27:EX34" si="84">IF(INDEX(pref3,1,EQ$26+1)&lt;=INDEX(pref3,1,$EE27+1),1,0)</f>
        <v>1</v>
      </c>
      <c r="ER27">
        <f t="shared" si="84"/>
        <v>0</v>
      </c>
      <c r="ES27">
        <f t="shared" si="84"/>
        <v>1</v>
      </c>
      <c r="ET27">
        <f t="shared" si="84"/>
        <v>1</v>
      </c>
      <c r="EU27">
        <f t="shared" si="84"/>
        <v>1</v>
      </c>
      <c r="EV27">
        <f t="shared" si="84"/>
        <v>1</v>
      </c>
      <c r="EW27">
        <f t="shared" si="84"/>
        <v>1</v>
      </c>
      <c r="EX27">
        <f t="shared" si="84"/>
        <v>1</v>
      </c>
      <c r="FA27" s="3">
        <v>0</v>
      </c>
      <c r="FB27">
        <f t="shared" ref="FB27:FI34" si="85">IF($D$16=1,EF5,IF($D$16=0,1,IF($D$16=-1,EQ5,"X")))*IF($E$16=1,EF16,IF($E$16=0,1,IF($E$16=-1,EQ16,"X")))*IF($F$16=1,EF27,IF($F$16=0,1,IF($F$16=-1,EQ27,"X")))</f>
        <v>1</v>
      </c>
      <c r="FC27">
        <f t="shared" si="85"/>
        <v>0</v>
      </c>
      <c r="FD27">
        <f t="shared" si="85"/>
        <v>0</v>
      </c>
      <c r="FE27">
        <f t="shared" si="85"/>
        <v>0</v>
      </c>
      <c r="FF27">
        <f t="shared" si="85"/>
        <v>0</v>
      </c>
      <c r="FG27">
        <f t="shared" si="85"/>
        <v>0</v>
      </c>
      <c r="FH27">
        <f t="shared" si="85"/>
        <v>0</v>
      </c>
      <c r="FI27">
        <f t="shared" si="85"/>
        <v>0</v>
      </c>
      <c r="FL27" s="10"/>
      <c r="FN27" s="3">
        <v>0</v>
      </c>
      <c r="FO27">
        <f t="shared" ref="FO27:FV34" si="86">EF5*CC27</f>
        <v>1</v>
      </c>
      <c r="FP27">
        <f t="shared" si="86"/>
        <v>0</v>
      </c>
      <c r="FQ27">
        <f t="shared" si="86"/>
        <v>0</v>
      </c>
      <c r="FR27">
        <f t="shared" si="86"/>
        <v>0</v>
      </c>
      <c r="FS27">
        <f t="shared" si="86"/>
        <v>0</v>
      </c>
      <c r="FT27">
        <f t="shared" si="86"/>
        <v>0</v>
      </c>
      <c r="FU27">
        <f t="shared" si="86"/>
        <v>0</v>
      </c>
      <c r="FV27">
        <f t="shared" si="86"/>
        <v>0</v>
      </c>
      <c r="FY27" s="3">
        <v>0</v>
      </c>
      <c r="FZ27">
        <f t="shared" ref="FZ27:GG34" si="87">EQ5*CC27</f>
        <v>1</v>
      </c>
      <c r="GA27">
        <f t="shared" si="87"/>
        <v>1</v>
      </c>
      <c r="GB27">
        <f t="shared" si="87"/>
        <v>0</v>
      </c>
      <c r="GC27">
        <f t="shared" si="87"/>
        <v>0</v>
      </c>
      <c r="GD27">
        <f t="shared" si="87"/>
        <v>0</v>
      </c>
      <c r="GE27">
        <f t="shared" si="87"/>
        <v>0</v>
      </c>
      <c r="GF27">
        <f t="shared" si="87"/>
        <v>0</v>
      </c>
      <c r="GG27">
        <f t="shared" si="87"/>
        <v>0</v>
      </c>
      <c r="GJ27" s="3">
        <v>0</v>
      </c>
      <c r="GK27">
        <f t="shared" ref="GK27:GR34" si="88">IF($D$16=1,FO27,IF($D$16=0,CC27,IF($D$16=-1,FZ27,"X")))</f>
        <v>1</v>
      </c>
      <c r="GL27">
        <f t="shared" si="88"/>
        <v>0</v>
      </c>
      <c r="GM27">
        <f t="shared" si="88"/>
        <v>0</v>
      </c>
      <c r="GN27">
        <f t="shared" si="88"/>
        <v>0</v>
      </c>
      <c r="GO27">
        <f t="shared" si="88"/>
        <v>0</v>
      </c>
      <c r="GP27">
        <f t="shared" si="88"/>
        <v>0</v>
      </c>
      <c r="GQ27">
        <f t="shared" si="88"/>
        <v>0</v>
      </c>
      <c r="GR27">
        <f t="shared" si="88"/>
        <v>0</v>
      </c>
      <c r="GU27" s="3">
        <v>0</v>
      </c>
      <c r="GV27">
        <f t="shared" ref="GV27:HC28" si="89">EF16*CC27</f>
        <v>1</v>
      </c>
      <c r="GW27">
        <f t="shared" si="89"/>
        <v>0</v>
      </c>
      <c r="GX27">
        <f t="shared" si="89"/>
        <v>0</v>
      </c>
      <c r="GY27">
        <f t="shared" si="89"/>
        <v>0</v>
      </c>
      <c r="GZ27">
        <f t="shared" si="89"/>
        <v>0</v>
      </c>
      <c r="HA27">
        <f t="shared" si="89"/>
        <v>0</v>
      </c>
      <c r="HB27">
        <f t="shared" si="89"/>
        <v>0</v>
      </c>
      <c r="HC27">
        <f t="shared" si="89"/>
        <v>0</v>
      </c>
      <c r="HF27" s="3">
        <v>0</v>
      </c>
      <c r="HG27">
        <f t="shared" ref="HG27:HN28" si="90">EQ16*CC27</f>
        <v>1</v>
      </c>
      <c r="HH27">
        <f t="shared" si="90"/>
        <v>1</v>
      </c>
      <c r="HI27">
        <f t="shared" si="90"/>
        <v>0</v>
      </c>
      <c r="HJ27">
        <f t="shared" si="90"/>
        <v>0</v>
      </c>
      <c r="HK27">
        <f t="shared" si="90"/>
        <v>0</v>
      </c>
      <c r="HL27">
        <f t="shared" si="90"/>
        <v>0</v>
      </c>
      <c r="HM27">
        <f t="shared" si="90"/>
        <v>0</v>
      </c>
      <c r="HN27">
        <f t="shared" si="90"/>
        <v>0</v>
      </c>
      <c r="HQ27" s="3">
        <v>0</v>
      </c>
      <c r="HR27">
        <f t="shared" ref="HR27:HY34" si="91">IF($E$16=1,GV27,IF($E$16=0,CC27,IF($E$16=-1,HG27,"X")))</f>
        <v>1</v>
      </c>
      <c r="HS27">
        <f t="shared" si="91"/>
        <v>0</v>
      </c>
      <c r="HT27">
        <f t="shared" si="91"/>
        <v>0</v>
      </c>
      <c r="HU27">
        <f t="shared" si="91"/>
        <v>0</v>
      </c>
      <c r="HV27">
        <f t="shared" si="91"/>
        <v>0</v>
      </c>
      <c r="HW27">
        <f t="shared" si="91"/>
        <v>0</v>
      </c>
      <c r="HX27">
        <f t="shared" si="91"/>
        <v>0</v>
      </c>
      <c r="HY27">
        <f t="shared" si="91"/>
        <v>0</v>
      </c>
      <c r="IB27" s="3">
        <v>0</v>
      </c>
      <c r="IC27">
        <f t="shared" ref="IC27:IJ34" si="92">EF27*CC27</f>
        <v>1</v>
      </c>
      <c r="ID27">
        <f t="shared" si="92"/>
        <v>1</v>
      </c>
      <c r="IE27">
        <f t="shared" si="92"/>
        <v>0</v>
      </c>
      <c r="IF27">
        <f t="shared" si="92"/>
        <v>0</v>
      </c>
      <c r="IG27">
        <f t="shared" si="92"/>
        <v>0</v>
      </c>
      <c r="IH27">
        <f t="shared" si="92"/>
        <v>0</v>
      </c>
      <c r="II27">
        <f t="shared" si="92"/>
        <v>0</v>
      </c>
      <c r="IJ27">
        <f t="shared" si="92"/>
        <v>0</v>
      </c>
      <c r="IM27" s="3">
        <v>0</v>
      </c>
      <c r="IN27">
        <f t="shared" ref="IN27:IU34" si="93">EQ27*CC27</f>
        <v>1</v>
      </c>
      <c r="IO27">
        <f t="shared" si="93"/>
        <v>0</v>
      </c>
      <c r="IP27">
        <f t="shared" si="93"/>
        <v>0</v>
      </c>
      <c r="IQ27">
        <f t="shared" si="93"/>
        <v>0</v>
      </c>
      <c r="IR27">
        <f t="shared" si="93"/>
        <v>0</v>
      </c>
      <c r="IS27">
        <f t="shared" si="93"/>
        <v>0</v>
      </c>
      <c r="IT27">
        <f t="shared" si="93"/>
        <v>0</v>
      </c>
      <c r="IU27">
        <f t="shared" si="93"/>
        <v>0</v>
      </c>
      <c r="IX27" s="3">
        <v>0</v>
      </c>
      <c r="IY27">
        <f t="shared" ref="IY27:JF34" si="94">IF($F$16=1,IC27,IF($F$16=0,CC27,IF($F$16=-1,IN27,"X")))</f>
        <v>1</v>
      </c>
      <c r="IZ27">
        <f t="shared" si="94"/>
        <v>1</v>
      </c>
      <c r="JA27">
        <f t="shared" si="94"/>
        <v>0</v>
      </c>
      <c r="JB27">
        <f t="shared" si="94"/>
        <v>0</v>
      </c>
      <c r="JC27">
        <f t="shared" si="94"/>
        <v>0</v>
      </c>
      <c r="JD27">
        <f t="shared" si="94"/>
        <v>0</v>
      </c>
      <c r="JE27">
        <f t="shared" si="94"/>
        <v>0</v>
      </c>
      <c r="JF27">
        <f t="shared" si="94"/>
        <v>0</v>
      </c>
      <c r="JH27" s="10"/>
    </row>
    <row r="28" spans="1:268" x14ac:dyDescent="0.2">
      <c r="A28" s="10"/>
      <c r="C28" s="3">
        <v>6</v>
      </c>
      <c r="D28" s="2">
        <f t="shared" si="72"/>
        <v>0</v>
      </c>
      <c r="E28" s="2">
        <f t="shared" si="73"/>
        <v>0</v>
      </c>
      <c r="F28" s="2">
        <f t="shared" si="74"/>
        <v>0</v>
      </c>
      <c r="G28" s="2">
        <f t="shared" si="75"/>
        <v>0</v>
      </c>
      <c r="H28" s="2">
        <f t="shared" si="76"/>
        <v>0</v>
      </c>
      <c r="I28" s="2">
        <f t="shared" si="77"/>
        <v>0</v>
      </c>
      <c r="J28" s="2">
        <f t="shared" si="78"/>
        <v>0</v>
      </c>
      <c r="K28" s="2">
        <f t="shared" si="79"/>
        <v>0</v>
      </c>
      <c r="L28" s="5"/>
      <c r="M28" s="10"/>
      <c r="N28" s="3">
        <v>3</v>
      </c>
      <c r="O28" s="2"/>
      <c r="P28" s="2"/>
      <c r="Q28" s="2"/>
      <c r="R28" s="2"/>
      <c r="S28" s="2"/>
      <c r="T28" s="2"/>
      <c r="U28" s="2"/>
      <c r="V28" s="2"/>
      <c r="X28" s="3">
        <v>3</v>
      </c>
      <c r="Y28" s="2"/>
      <c r="Z28" s="2"/>
      <c r="AA28" s="2"/>
      <c r="AB28" s="2"/>
      <c r="AC28" s="2"/>
      <c r="AD28" s="2"/>
      <c r="AE28" s="2"/>
      <c r="AF28" s="2"/>
      <c r="AH28" s="3">
        <v>3</v>
      </c>
      <c r="AI28" s="2"/>
      <c r="AJ28" s="2"/>
      <c r="AK28" s="2"/>
      <c r="AL28" s="2"/>
      <c r="AM28" s="2"/>
      <c r="AN28" s="2"/>
      <c r="AO28" s="2"/>
      <c r="AP28" s="2"/>
      <c r="AR28" s="3">
        <v>3</v>
      </c>
      <c r="AS28" s="2"/>
      <c r="AT28" s="2"/>
      <c r="AU28" s="2"/>
      <c r="AV28" s="2"/>
      <c r="AW28" s="2"/>
      <c r="AX28" s="2"/>
      <c r="AY28" s="2"/>
      <c r="AZ28" s="2"/>
      <c r="BC28" s="3">
        <v>3</v>
      </c>
      <c r="BD28" s="2">
        <v>1</v>
      </c>
      <c r="BE28" s="2">
        <v>-1</v>
      </c>
      <c r="BF28" s="2">
        <v>1</v>
      </c>
      <c r="BH28" s="3">
        <v>3</v>
      </c>
      <c r="BI28" s="2">
        <v>-1</v>
      </c>
      <c r="BJ28" s="2">
        <v>-1</v>
      </c>
      <c r="BK28" s="2">
        <v>1</v>
      </c>
      <c r="BM28" s="3">
        <v>3</v>
      </c>
      <c r="BN28" s="2">
        <v>0</v>
      </c>
      <c r="BO28" s="2">
        <v>0</v>
      </c>
      <c r="BP28" s="2">
        <v>1</v>
      </c>
      <c r="BR28" s="3">
        <v>3</v>
      </c>
      <c r="BS28" s="2">
        <v>0</v>
      </c>
      <c r="BT28" s="2">
        <v>0</v>
      </c>
      <c r="BU28" s="2">
        <v>1</v>
      </c>
      <c r="BV28" s="22"/>
      <c r="BW28" s="22"/>
      <c r="BX28" s="22"/>
      <c r="BY28" s="22"/>
      <c r="BZ28" s="10"/>
      <c r="CB28" s="3">
        <v>1</v>
      </c>
      <c r="CC28">
        <f t="shared" si="80"/>
        <v>1</v>
      </c>
      <c r="CD28">
        <f t="shared" si="80"/>
        <v>1</v>
      </c>
      <c r="CE28">
        <f t="shared" si="80"/>
        <v>0</v>
      </c>
      <c r="CF28">
        <f t="shared" si="80"/>
        <v>0</v>
      </c>
      <c r="CG28">
        <f t="shared" si="80"/>
        <v>0</v>
      </c>
      <c r="CH28">
        <f t="shared" si="80"/>
        <v>0</v>
      </c>
      <c r="CI28">
        <f t="shared" si="80"/>
        <v>0</v>
      </c>
      <c r="CJ28">
        <f t="shared" si="80"/>
        <v>0</v>
      </c>
      <c r="DB28" s="10"/>
      <c r="DD28" s="3">
        <v>1</v>
      </c>
      <c r="DE28">
        <f t="shared" si="81"/>
        <v>1</v>
      </c>
      <c r="DF28">
        <f t="shared" si="81"/>
        <v>1</v>
      </c>
      <c r="DG28">
        <f t="shared" si="81"/>
        <v>0</v>
      </c>
      <c r="DH28">
        <f t="shared" si="81"/>
        <v>0</v>
      </c>
      <c r="DI28">
        <f t="shared" si="81"/>
        <v>0</v>
      </c>
      <c r="DJ28">
        <f t="shared" si="81"/>
        <v>0</v>
      </c>
      <c r="DK28">
        <f t="shared" si="81"/>
        <v>0</v>
      </c>
      <c r="DL28">
        <f t="shared" si="81"/>
        <v>0</v>
      </c>
      <c r="DQ28" s="3">
        <v>1</v>
      </c>
      <c r="DR28">
        <f t="shared" si="82"/>
        <v>1</v>
      </c>
      <c r="DS28">
        <f t="shared" si="82"/>
        <v>1</v>
      </c>
      <c r="DT28">
        <f t="shared" si="82"/>
        <v>0</v>
      </c>
      <c r="DU28">
        <f t="shared" si="82"/>
        <v>0</v>
      </c>
      <c r="DV28">
        <f t="shared" si="82"/>
        <v>0</v>
      </c>
      <c r="DW28">
        <f t="shared" si="82"/>
        <v>0</v>
      </c>
      <c r="DX28">
        <f t="shared" si="82"/>
        <v>0</v>
      </c>
      <c r="DY28">
        <f t="shared" si="82"/>
        <v>0</v>
      </c>
      <c r="EC28" s="10"/>
      <c r="EE28" s="3">
        <v>1</v>
      </c>
      <c r="EF28">
        <f t="shared" si="83"/>
        <v>0</v>
      </c>
      <c r="EG28">
        <f t="shared" si="83"/>
        <v>1</v>
      </c>
      <c r="EH28">
        <f t="shared" si="83"/>
        <v>0</v>
      </c>
      <c r="EI28">
        <f t="shared" si="83"/>
        <v>0</v>
      </c>
      <c r="EJ28">
        <f t="shared" si="83"/>
        <v>0</v>
      </c>
      <c r="EK28">
        <f t="shared" si="83"/>
        <v>0</v>
      </c>
      <c r="EL28">
        <f t="shared" si="83"/>
        <v>0</v>
      </c>
      <c r="EM28">
        <f t="shared" si="83"/>
        <v>0</v>
      </c>
      <c r="EP28" s="3">
        <v>1</v>
      </c>
      <c r="EQ28">
        <f t="shared" si="84"/>
        <v>1</v>
      </c>
      <c r="ER28">
        <f t="shared" si="84"/>
        <v>1</v>
      </c>
      <c r="ES28">
        <f t="shared" si="84"/>
        <v>1</v>
      </c>
      <c r="ET28">
        <f t="shared" si="84"/>
        <v>1</v>
      </c>
      <c r="EU28">
        <f t="shared" si="84"/>
        <v>1</v>
      </c>
      <c r="EV28">
        <f t="shared" si="84"/>
        <v>1</v>
      </c>
      <c r="EW28">
        <f t="shared" si="84"/>
        <v>1</v>
      </c>
      <c r="EX28">
        <f t="shared" si="84"/>
        <v>1</v>
      </c>
      <c r="FA28" s="3">
        <v>1</v>
      </c>
      <c r="FB28">
        <f t="shared" si="85"/>
        <v>1</v>
      </c>
      <c r="FC28">
        <f t="shared" si="85"/>
        <v>1</v>
      </c>
      <c r="FD28">
        <f t="shared" si="85"/>
        <v>1</v>
      </c>
      <c r="FE28">
        <f t="shared" si="85"/>
        <v>0</v>
      </c>
      <c r="FF28">
        <f t="shared" si="85"/>
        <v>1</v>
      </c>
      <c r="FG28">
        <f t="shared" si="85"/>
        <v>0</v>
      </c>
      <c r="FH28">
        <f t="shared" si="85"/>
        <v>1</v>
      </c>
      <c r="FI28">
        <f t="shared" si="85"/>
        <v>0</v>
      </c>
      <c r="FL28" s="10"/>
      <c r="FN28" s="3">
        <v>1</v>
      </c>
      <c r="FO28">
        <f t="shared" si="86"/>
        <v>1</v>
      </c>
      <c r="FP28">
        <f t="shared" si="86"/>
        <v>1</v>
      </c>
      <c r="FQ28">
        <f t="shared" si="86"/>
        <v>0</v>
      </c>
      <c r="FR28">
        <f t="shared" si="86"/>
        <v>0</v>
      </c>
      <c r="FS28">
        <f t="shared" si="86"/>
        <v>0</v>
      </c>
      <c r="FT28">
        <f t="shared" si="86"/>
        <v>0</v>
      </c>
      <c r="FU28">
        <f t="shared" si="86"/>
        <v>0</v>
      </c>
      <c r="FV28">
        <f t="shared" si="86"/>
        <v>0</v>
      </c>
      <c r="FY28" s="3">
        <v>1</v>
      </c>
      <c r="FZ28">
        <f t="shared" si="87"/>
        <v>0</v>
      </c>
      <c r="GA28">
        <f t="shared" si="87"/>
        <v>1</v>
      </c>
      <c r="GB28">
        <f t="shared" si="87"/>
        <v>0</v>
      </c>
      <c r="GC28">
        <f t="shared" si="87"/>
        <v>0</v>
      </c>
      <c r="GD28">
        <f t="shared" si="87"/>
        <v>0</v>
      </c>
      <c r="GE28">
        <f t="shared" si="87"/>
        <v>0</v>
      </c>
      <c r="GF28">
        <f t="shared" si="87"/>
        <v>0</v>
      </c>
      <c r="GG28">
        <f t="shared" si="87"/>
        <v>0</v>
      </c>
      <c r="GJ28" s="3">
        <v>1</v>
      </c>
      <c r="GK28">
        <f t="shared" si="88"/>
        <v>1</v>
      </c>
      <c r="GL28">
        <f t="shared" si="88"/>
        <v>1</v>
      </c>
      <c r="GM28">
        <f t="shared" si="88"/>
        <v>0</v>
      </c>
      <c r="GN28">
        <f t="shared" si="88"/>
        <v>0</v>
      </c>
      <c r="GO28">
        <f t="shared" si="88"/>
        <v>0</v>
      </c>
      <c r="GP28">
        <f t="shared" si="88"/>
        <v>0</v>
      </c>
      <c r="GQ28">
        <f t="shared" si="88"/>
        <v>0</v>
      </c>
      <c r="GR28">
        <f t="shared" si="88"/>
        <v>0</v>
      </c>
      <c r="GU28" s="3">
        <v>1</v>
      </c>
      <c r="GV28">
        <f t="shared" si="89"/>
        <v>1</v>
      </c>
      <c r="GW28">
        <f t="shared" si="89"/>
        <v>1</v>
      </c>
      <c r="GX28">
        <f t="shared" si="89"/>
        <v>0</v>
      </c>
      <c r="GY28">
        <f t="shared" si="89"/>
        <v>0</v>
      </c>
      <c r="GZ28">
        <f t="shared" si="89"/>
        <v>0</v>
      </c>
      <c r="HA28">
        <f t="shared" si="89"/>
        <v>0</v>
      </c>
      <c r="HB28">
        <f t="shared" si="89"/>
        <v>0</v>
      </c>
      <c r="HC28">
        <f t="shared" si="89"/>
        <v>0</v>
      </c>
      <c r="HF28" s="3">
        <v>1</v>
      </c>
      <c r="HG28">
        <f t="shared" si="90"/>
        <v>0</v>
      </c>
      <c r="HH28">
        <f t="shared" si="90"/>
        <v>1</v>
      </c>
      <c r="HI28">
        <f t="shared" si="90"/>
        <v>0</v>
      </c>
      <c r="HJ28">
        <f t="shared" si="90"/>
        <v>0</v>
      </c>
      <c r="HK28">
        <f t="shared" si="90"/>
        <v>0</v>
      </c>
      <c r="HL28">
        <f t="shared" si="90"/>
        <v>0</v>
      </c>
      <c r="HM28">
        <f t="shared" si="90"/>
        <v>0</v>
      </c>
      <c r="HN28">
        <f t="shared" si="90"/>
        <v>0</v>
      </c>
      <c r="HQ28" s="3">
        <v>1</v>
      </c>
      <c r="HR28">
        <f t="shared" si="91"/>
        <v>1</v>
      </c>
      <c r="HS28">
        <f t="shared" si="91"/>
        <v>1</v>
      </c>
      <c r="HT28">
        <f t="shared" si="91"/>
        <v>0</v>
      </c>
      <c r="HU28">
        <f t="shared" si="91"/>
        <v>0</v>
      </c>
      <c r="HV28">
        <f t="shared" si="91"/>
        <v>0</v>
      </c>
      <c r="HW28">
        <f t="shared" si="91"/>
        <v>0</v>
      </c>
      <c r="HX28">
        <f t="shared" si="91"/>
        <v>0</v>
      </c>
      <c r="HY28">
        <f t="shared" si="91"/>
        <v>0</v>
      </c>
      <c r="IB28" s="3">
        <v>1</v>
      </c>
      <c r="IC28">
        <f t="shared" si="92"/>
        <v>0</v>
      </c>
      <c r="ID28">
        <f t="shared" si="92"/>
        <v>1</v>
      </c>
      <c r="IE28">
        <f t="shared" si="92"/>
        <v>0</v>
      </c>
      <c r="IF28">
        <f t="shared" si="92"/>
        <v>0</v>
      </c>
      <c r="IG28">
        <f t="shared" si="92"/>
        <v>0</v>
      </c>
      <c r="IH28">
        <f t="shared" si="92"/>
        <v>0</v>
      </c>
      <c r="II28">
        <f t="shared" si="92"/>
        <v>0</v>
      </c>
      <c r="IJ28">
        <f t="shared" si="92"/>
        <v>0</v>
      </c>
      <c r="IM28" s="3">
        <v>1</v>
      </c>
      <c r="IN28">
        <f t="shared" si="93"/>
        <v>1</v>
      </c>
      <c r="IO28">
        <f t="shared" si="93"/>
        <v>1</v>
      </c>
      <c r="IP28">
        <f t="shared" si="93"/>
        <v>0</v>
      </c>
      <c r="IQ28">
        <f t="shared" si="93"/>
        <v>0</v>
      </c>
      <c r="IR28">
        <f t="shared" si="93"/>
        <v>0</v>
      </c>
      <c r="IS28">
        <f t="shared" si="93"/>
        <v>0</v>
      </c>
      <c r="IT28">
        <f t="shared" si="93"/>
        <v>0</v>
      </c>
      <c r="IU28">
        <f t="shared" si="93"/>
        <v>0</v>
      </c>
      <c r="IX28" s="3">
        <v>1</v>
      </c>
      <c r="IY28">
        <f t="shared" si="94"/>
        <v>1</v>
      </c>
      <c r="IZ28">
        <f t="shared" si="94"/>
        <v>1</v>
      </c>
      <c r="JA28">
        <f t="shared" si="94"/>
        <v>0</v>
      </c>
      <c r="JB28">
        <f t="shared" si="94"/>
        <v>0</v>
      </c>
      <c r="JC28">
        <f t="shared" si="94"/>
        <v>0</v>
      </c>
      <c r="JD28">
        <f t="shared" si="94"/>
        <v>0</v>
      </c>
      <c r="JE28">
        <f t="shared" si="94"/>
        <v>0</v>
      </c>
      <c r="JF28">
        <f t="shared" si="94"/>
        <v>0</v>
      </c>
      <c r="JH28" s="10"/>
    </row>
    <row r="29" spans="1:268" x14ac:dyDescent="0.2">
      <c r="A29" s="10"/>
      <c r="C29" s="3">
        <v>7</v>
      </c>
      <c r="D29" s="2">
        <f t="shared" si="72"/>
        <v>0</v>
      </c>
      <c r="E29" s="2">
        <f t="shared" si="73"/>
        <v>0</v>
      </c>
      <c r="F29" s="2">
        <f t="shared" si="74"/>
        <v>0</v>
      </c>
      <c r="G29" s="2">
        <f t="shared" si="75"/>
        <v>0</v>
      </c>
      <c r="H29" s="2">
        <f t="shared" si="76"/>
        <v>0</v>
      </c>
      <c r="I29" s="2">
        <f t="shared" si="77"/>
        <v>0</v>
      </c>
      <c r="J29" s="2">
        <f t="shared" si="78"/>
        <v>0</v>
      </c>
      <c r="K29" s="2">
        <f t="shared" si="79"/>
        <v>0</v>
      </c>
      <c r="L29" s="5"/>
      <c r="M29" s="10"/>
      <c r="BV29" s="22"/>
      <c r="BW29" s="22"/>
      <c r="BX29" s="22"/>
      <c r="BY29" s="22"/>
      <c r="BZ29" s="10"/>
      <c r="CB29" s="3">
        <v>2</v>
      </c>
      <c r="CC29">
        <f t="shared" si="80"/>
        <v>0</v>
      </c>
      <c r="CD29">
        <f t="shared" si="80"/>
        <v>0</v>
      </c>
      <c r="CE29">
        <f t="shared" si="80"/>
        <v>1</v>
      </c>
      <c r="CF29">
        <f t="shared" si="80"/>
        <v>1</v>
      </c>
      <c r="CG29">
        <f t="shared" si="80"/>
        <v>0</v>
      </c>
      <c r="CH29">
        <f t="shared" si="80"/>
        <v>0</v>
      </c>
      <c r="CI29">
        <f t="shared" si="80"/>
        <v>0</v>
      </c>
      <c r="CJ29">
        <f t="shared" si="80"/>
        <v>0</v>
      </c>
      <c r="DB29" s="10"/>
      <c r="DD29" s="3">
        <v>2</v>
      </c>
      <c r="DE29">
        <f t="shared" si="81"/>
        <v>0</v>
      </c>
      <c r="DF29">
        <f t="shared" si="81"/>
        <v>0</v>
      </c>
      <c r="DG29">
        <f t="shared" si="81"/>
        <v>1</v>
      </c>
      <c r="DH29">
        <f t="shared" si="81"/>
        <v>0</v>
      </c>
      <c r="DI29">
        <f t="shared" si="81"/>
        <v>0</v>
      </c>
      <c r="DJ29">
        <f t="shared" si="81"/>
        <v>0</v>
      </c>
      <c r="DK29">
        <f t="shared" si="81"/>
        <v>0</v>
      </c>
      <c r="DL29">
        <f t="shared" si="81"/>
        <v>0</v>
      </c>
      <c r="DQ29" s="3">
        <v>2</v>
      </c>
      <c r="DR29">
        <f t="shared" si="82"/>
        <v>0</v>
      </c>
      <c r="DS29">
        <f t="shared" si="82"/>
        <v>0</v>
      </c>
      <c r="DT29">
        <f t="shared" si="82"/>
        <v>1</v>
      </c>
      <c r="DU29">
        <f t="shared" si="82"/>
        <v>0</v>
      </c>
      <c r="DV29">
        <f t="shared" si="82"/>
        <v>0</v>
      </c>
      <c r="DW29">
        <f t="shared" si="82"/>
        <v>0</v>
      </c>
      <c r="DX29">
        <f t="shared" si="82"/>
        <v>0</v>
      </c>
      <c r="DY29">
        <f t="shared" si="82"/>
        <v>0</v>
      </c>
      <c r="EC29" s="10"/>
      <c r="EE29" s="3">
        <v>2</v>
      </c>
      <c r="EF29">
        <f t="shared" si="83"/>
        <v>1</v>
      </c>
      <c r="EG29">
        <f t="shared" si="83"/>
        <v>1</v>
      </c>
      <c r="EH29">
        <f t="shared" si="83"/>
        <v>1</v>
      </c>
      <c r="EI29">
        <f t="shared" si="83"/>
        <v>1</v>
      </c>
      <c r="EJ29">
        <f t="shared" si="83"/>
        <v>1</v>
      </c>
      <c r="EK29">
        <f t="shared" si="83"/>
        <v>1</v>
      </c>
      <c r="EL29">
        <f t="shared" si="83"/>
        <v>0</v>
      </c>
      <c r="EM29">
        <f t="shared" si="83"/>
        <v>0</v>
      </c>
      <c r="EP29" s="3">
        <v>2</v>
      </c>
      <c r="EQ29">
        <f t="shared" si="84"/>
        <v>0</v>
      </c>
      <c r="ER29">
        <f t="shared" si="84"/>
        <v>0</v>
      </c>
      <c r="ES29">
        <f t="shared" si="84"/>
        <v>1</v>
      </c>
      <c r="ET29">
        <f t="shared" si="84"/>
        <v>0</v>
      </c>
      <c r="EU29">
        <f t="shared" si="84"/>
        <v>1</v>
      </c>
      <c r="EV29">
        <f t="shared" si="84"/>
        <v>0</v>
      </c>
      <c r="EW29">
        <f t="shared" si="84"/>
        <v>1</v>
      </c>
      <c r="EX29">
        <f t="shared" si="84"/>
        <v>1</v>
      </c>
      <c r="FA29" s="3">
        <v>2</v>
      </c>
      <c r="FB29">
        <f t="shared" si="85"/>
        <v>0</v>
      </c>
      <c r="FC29">
        <f t="shared" si="85"/>
        <v>0</v>
      </c>
      <c r="FD29">
        <f t="shared" si="85"/>
        <v>1</v>
      </c>
      <c r="FE29">
        <f t="shared" si="85"/>
        <v>0</v>
      </c>
      <c r="FF29">
        <f t="shared" si="85"/>
        <v>0</v>
      </c>
      <c r="FG29">
        <f t="shared" si="85"/>
        <v>0</v>
      </c>
      <c r="FH29">
        <f t="shared" si="85"/>
        <v>0</v>
      </c>
      <c r="FI29">
        <f t="shared" si="85"/>
        <v>0</v>
      </c>
      <c r="FL29" s="10"/>
      <c r="FN29" s="3">
        <v>2</v>
      </c>
      <c r="FO29">
        <f t="shared" si="86"/>
        <v>0</v>
      </c>
      <c r="FP29">
        <f t="shared" si="86"/>
        <v>0</v>
      </c>
      <c r="FQ29">
        <f t="shared" si="86"/>
        <v>1</v>
      </c>
      <c r="FR29">
        <f t="shared" si="86"/>
        <v>0</v>
      </c>
      <c r="FS29">
        <f t="shared" si="86"/>
        <v>0</v>
      </c>
      <c r="FT29">
        <f t="shared" si="86"/>
        <v>0</v>
      </c>
      <c r="FU29">
        <f t="shared" si="86"/>
        <v>0</v>
      </c>
      <c r="FV29">
        <f t="shared" si="86"/>
        <v>0</v>
      </c>
      <c r="FY29" s="3">
        <v>2</v>
      </c>
      <c r="FZ29">
        <f t="shared" si="87"/>
        <v>0</v>
      </c>
      <c r="GA29">
        <f t="shared" si="87"/>
        <v>0</v>
      </c>
      <c r="GB29">
        <f t="shared" si="87"/>
        <v>1</v>
      </c>
      <c r="GC29">
        <f t="shared" si="87"/>
        <v>1</v>
      </c>
      <c r="GD29">
        <f t="shared" si="87"/>
        <v>0</v>
      </c>
      <c r="GE29">
        <f t="shared" si="87"/>
        <v>0</v>
      </c>
      <c r="GF29">
        <f t="shared" si="87"/>
        <v>0</v>
      </c>
      <c r="GG29">
        <f t="shared" si="87"/>
        <v>0</v>
      </c>
      <c r="GJ29" s="3">
        <v>2</v>
      </c>
      <c r="GK29">
        <f t="shared" si="88"/>
        <v>0</v>
      </c>
      <c r="GL29">
        <f t="shared" si="88"/>
        <v>0</v>
      </c>
      <c r="GM29">
        <f t="shared" si="88"/>
        <v>1</v>
      </c>
      <c r="GN29">
        <f t="shared" si="88"/>
        <v>0</v>
      </c>
      <c r="GO29">
        <f t="shared" si="88"/>
        <v>0</v>
      </c>
      <c r="GP29">
        <f t="shared" si="88"/>
        <v>0</v>
      </c>
      <c r="GQ29">
        <f t="shared" si="88"/>
        <v>0</v>
      </c>
      <c r="GR29">
        <f t="shared" si="88"/>
        <v>0</v>
      </c>
      <c r="GU29" s="3">
        <v>2</v>
      </c>
      <c r="GV29">
        <f t="shared" ref="GV29:HC34" si="95">EF18*CC29</f>
        <v>0</v>
      </c>
      <c r="GW29">
        <f t="shared" si="95"/>
        <v>0</v>
      </c>
      <c r="GX29">
        <f t="shared" si="95"/>
        <v>1</v>
      </c>
      <c r="GY29">
        <f t="shared" si="95"/>
        <v>0</v>
      </c>
      <c r="GZ29">
        <f t="shared" si="95"/>
        <v>0</v>
      </c>
      <c r="HA29">
        <f t="shared" si="95"/>
        <v>0</v>
      </c>
      <c r="HB29">
        <f t="shared" si="95"/>
        <v>0</v>
      </c>
      <c r="HC29">
        <f t="shared" si="95"/>
        <v>0</v>
      </c>
      <c r="HF29" s="3">
        <v>2</v>
      </c>
      <c r="HG29">
        <f t="shared" ref="HG29:HN34" si="96">EQ18*CC29</f>
        <v>0</v>
      </c>
      <c r="HH29">
        <f t="shared" si="96"/>
        <v>0</v>
      </c>
      <c r="HI29">
        <f t="shared" si="96"/>
        <v>1</v>
      </c>
      <c r="HJ29">
        <f t="shared" si="96"/>
        <v>1</v>
      </c>
      <c r="HK29">
        <f t="shared" si="96"/>
        <v>0</v>
      </c>
      <c r="HL29">
        <f t="shared" si="96"/>
        <v>0</v>
      </c>
      <c r="HM29">
        <f t="shared" si="96"/>
        <v>0</v>
      </c>
      <c r="HN29">
        <f t="shared" si="96"/>
        <v>0</v>
      </c>
      <c r="HQ29" s="3">
        <v>2</v>
      </c>
      <c r="HR29">
        <f t="shared" si="91"/>
        <v>0</v>
      </c>
      <c r="HS29">
        <f t="shared" si="91"/>
        <v>0</v>
      </c>
      <c r="HT29">
        <f t="shared" si="91"/>
        <v>1</v>
      </c>
      <c r="HU29">
        <f t="shared" si="91"/>
        <v>0</v>
      </c>
      <c r="HV29">
        <f t="shared" si="91"/>
        <v>0</v>
      </c>
      <c r="HW29">
        <f t="shared" si="91"/>
        <v>0</v>
      </c>
      <c r="HX29">
        <f t="shared" si="91"/>
        <v>0</v>
      </c>
      <c r="HY29">
        <f t="shared" si="91"/>
        <v>0</v>
      </c>
      <c r="IB29" s="3">
        <v>2</v>
      </c>
      <c r="IC29">
        <f t="shared" si="92"/>
        <v>0</v>
      </c>
      <c r="ID29">
        <f t="shared" si="92"/>
        <v>0</v>
      </c>
      <c r="IE29">
        <f t="shared" si="92"/>
        <v>1</v>
      </c>
      <c r="IF29">
        <f t="shared" si="92"/>
        <v>1</v>
      </c>
      <c r="IG29">
        <f t="shared" si="92"/>
        <v>0</v>
      </c>
      <c r="IH29">
        <f t="shared" si="92"/>
        <v>0</v>
      </c>
      <c r="II29">
        <f t="shared" si="92"/>
        <v>0</v>
      </c>
      <c r="IJ29">
        <f t="shared" si="92"/>
        <v>0</v>
      </c>
      <c r="IM29" s="3">
        <v>2</v>
      </c>
      <c r="IN29">
        <f t="shared" si="93"/>
        <v>0</v>
      </c>
      <c r="IO29">
        <f t="shared" si="93"/>
        <v>0</v>
      </c>
      <c r="IP29">
        <f t="shared" si="93"/>
        <v>1</v>
      </c>
      <c r="IQ29">
        <f t="shared" si="93"/>
        <v>0</v>
      </c>
      <c r="IR29">
        <f t="shared" si="93"/>
        <v>0</v>
      </c>
      <c r="IS29">
        <f t="shared" si="93"/>
        <v>0</v>
      </c>
      <c r="IT29">
        <f t="shared" si="93"/>
        <v>0</v>
      </c>
      <c r="IU29">
        <f t="shared" si="93"/>
        <v>0</v>
      </c>
      <c r="IX29" s="3">
        <v>2</v>
      </c>
      <c r="IY29">
        <f t="shared" si="94"/>
        <v>0</v>
      </c>
      <c r="IZ29">
        <f t="shared" si="94"/>
        <v>0</v>
      </c>
      <c r="JA29">
        <f t="shared" si="94"/>
        <v>1</v>
      </c>
      <c r="JB29">
        <f t="shared" si="94"/>
        <v>1</v>
      </c>
      <c r="JC29">
        <f t="shared" si="94"/>
        <v>0</v>
      </c>
      <c r="JD29">
        <f t="shared" si="94"/>
        <v>0</v>
      </c>
      <c r="JE29">
        <f t="shared" si="94"/>
        <v>0</v>
      </c>
      <c r="JF29">
        <f t="shared" si="94"/>
        <v>0</v>
      </c>
      <c r="JH29" s="10"/>
    </row>
    <row r="30" spans="1:268" x14ac:dyDescent="0.2">
      <c r="A30" s="10"/>
      <c r="B30" s="3" t="s">
        <v>14</v>
      </c>
      <c r="D30" s="6">
        <f>IF(SUM(D22:D29)=0,1,0)</f>
        <v>1</v>
      </c>
      <c r="E30" s="6">
        <f t="shared" ref="E30:K30" si="97">IF(SUM(E22:E29)=0,1,0)</f>
        <v>1</v>
      </c>
      <c r="F30" s="6">
        <f t="shared" si="97"/>
        <v>1</v>
      </c>
      <c r="G30" s="6">
        <f t="shared" si="97"/>
        <v>0</v>
      </c>
      <c r="H30" s="6">
        <f t="shared" si="97"/>
        <v>1</v>
      </c>
      <c r="I30" s="6">
        <f t="shared" si="97"/>
        <v>0</v>
      </c>
      <c r="J30" s="6">
        <f t="shared" si="97"/>
        <v>0</v>
      </c>
      <c r="K30" s="6">
        <f t="shared" si="97"/>
        <v>0</v>
      </c>
      <c r="M30" s="10"/>
      <c r="N30" s="24">
        <v>3</v>
      </c>
      <c r="X30" s="24">
        <v>6</v>
      </c>
      <c r="AH30" s="24">
        <v>9</v>
      </c>
      <c r="AR30" s="24">
        <v>12</v>
      </c>
      <c r="BC30" s="24">
        <v>3</v>
      </c>
      <c r="BD30" s="3">
        <v>1</v>
      </c>
      <c r="BE30" s="3">
        <v>2</v>
      </c>
      <c r="BF30" s="3">
        <v>3</v>
      </c>
      <c r="BH30" s="24">
        <v>6</v>
      </c>
      <c r="BI30" s="3">
        <v>1</v>
      </c>
      <c r="BJ30" s="3">
        <v>2</v>
      </c>
      <c r="BK30" s="3">
        <v>3</v>
      </c>
      <c r="BM30" s="24">
        <v>9</v>
      </c>
      <c r="BN30" s="3">
        <v>1</v>
      </c>
      <c r="BO30" s="3">
        <v>2</v>
      </c>
      <c r="BP30" s="3">
        <v>3</v>
      </c>
      <c r="BR30" s="24">
        <v>12</v>
      </c>
      <c r="BS30" s="3">
        <v>1</v>
      </c>
      <c r="BT30" s="3">
        <v>2</v>
      </c>
      <c r="BU30" s="3">
        <v>3</v>
      </c>
      <c r="BV30" s="22"/>
      <c r="BW30" s="22"/>
      <c r="BX30" s="22"/>
      <c r="BY30" s="22"/>
      <c r="BZ30" s="10"/>
      <c r="CB30" s="3">
        <v>3</v>
      </c>
      <c r="CC30">
        <f t="shared" si="80"/>
        <v>0</v>
      </c>
      <c r="CD30">
        <f t="shared" si="80"/>
        <v>0</v>
      </c>
      <c r="CE30">
        <f t="shared" si="80"/>
        <v>1</v>
      </c>
      <c r="CF30">
        <f t="shared" si="80"/>
        <v>1</v>
      </c>
      <c r="CG30">
        <f t="shared" si="80"/>
        <v>0</v>
      </c>
      <c r="CH30">
        <f t="shared" si="80"/>
        <v>0</v>
      </c>
      <c r="CI30">
        <f t="shared" si="80"/>
        <v>0</v>
      </c>
      <c r="CJ30">
        <f t="shared" si="80"/>
        <v>0</v>
      </c>
      <c r="DB30" s="10"/>
      <c r="DD30" s="3">
        <v>3</v>
      </c>
      <c r="DE30">
        <f t="shared" si="81"/>
        <v>0</v>
      </c>
      <c r="DF30">
        <f t="shared" si="81"/>
        <v>0</v>
      </c>
      <c r="DG30">
        <f t="shared" si="81"/>
        <v>1</v>
      </c>
      <c r="DH30">
        <f t="shared" si="81"/>
        <v>1</v>
      </c>
      <c r="DI30">
        <f t="shared" si="81"/>
        <v>0</v>
      </c>
      <c r="DJ30">
        <f t="shared" si="81"/>
        <v>0</v>
      </c>
      <c r="DK30">
        <f t="shared" si="81"/>
        <v>0</v>
      </c>
      <c r="DL30">
        <f t="shared" si="81"/>
        <v>0</v>
      </c>
      <c r="DQ30" s="3">
        <v>3</v>
      </c>
      <c r="DR30">
        <f t="shared" si="82"/>
        <v>0</v>
      </c>
      <c r="DS30">
        <f t="shared" si="82"/>
        <v>0</v>
      </c>
      <c r="DT30">
        <f t="shared" si="82"/>
        <v>1</v>
      </c>
      <c r="DU30">
        <f t="shared" si="82"/>
        <v>1</v>
      </c>
      <c r="DV30">
        <f t="shared" si="82"/>
        <v>0</v>
      </c>
      <c r="DW30">
        <f t="shared" si="82"/>
        <v>0</v>
      </c>
      <c r="DX30">
        <f t="shared" si="82"/>
        <v>0</v>
      </c>
      <c r="DY30">
        <f t="shared" si="82"/>
        <v>0</v>
      </c>
      <c r="EC30" s="10"/>
      <c r="EE30" s="3">
        <v>3</v>
      </c>
      <c r="EF30">
        <f t="shared" si="83"/>
        <v>1</v>
      </c>
      <c r="EG30">
        <f t="shared" si="83"/>
        <v>1</v>
      </c>
      <c r="EH30">
        <f t="shared" si="83"/>
        <v>0</v>
      </c>
      <c r="EI30">
        <f t="shared" si="83"/>
        <v>1</v>
      </c>
      <c r="EJ30">
        <f t="shared" si="83"/>
        <v>0</v>
      </c>
      <c r="EK30">
        <f t="shared" si="83"/>
        <v>1</v>
      </c>
      <c r="EL30">
        <f t="shared" si="83"/>
        <v>0</v>
      </c>
      <c r="EM30">
        <f t="shared" si="83"/>
        <v>0</v>
      </c>
      <c r="EP30" s="3">
        <v>3</v>
      </c>
      <c r="EQ30">
        <f t="shared" si="84"/>
        <v>0</v>
      </c>
      <c r="ER30">
        <f t="shared" si="84"/>
        <v>0</v>
      </c>
      <c r="ES30">
        <f t="shared" si="84"/>
        <v>1</v>
      </c>
      <c r="ET30">
        <f t="shared" si="84"/>
        <v>1</v>
      </c>
      <c r="EU30">
        <f t="shared" si="84"/>
        <v>1</v>
      </c>
      <c r="EV30">
        <f t="shared" si="84"/>
        <v>1</v>
      </c>
      <c r="EW30">
        <f t="shared" si="84"/>
        <v>1</v>
      </c>
      <c r="EX30">
        <f t="shared" si="84"/>
        <v>1</v>
      </c>
      <c r="FA30" s="3">
        <v>3</v>
      </c>
      <c r="FB30">
        <f t="shared" si="85"/>
        <v>1</v>
      </c>
      <c r="FC30">
        <f t="shared" si="85"/>
        <v>0</v>
      </c>
      <c r="FD30">
        <f t="shared" si="85"/>
        <v>1</v>
      </c>
      <c r="FE30">
        <f t="shared" si="85"/>
        <v>1</v>
      </c>
      <c r="FF30">
        <f t="shared" si="85"/>
        <v>0</v>
      </c>
      <c r="FG30">
        <f t="shared" si="85"/>
        <v>0</v>
      </c>
      <c r="FH30">
        <f t="shared" si="85"/>
        <v>1</v>
      </c>
      <c r="FI30">
        <f t="shared" si="85"/>
        <v>0</v>
      </c>
      <c r="FL30" s="10"/>
      <c r="FN30" s="3">
        <v>3</v>
      </c>
      <c r="FO30">
        <f t="shared" si="86"/>
        <v>0</v>
      </c>
      <c r="FP30">
        <f t="shared" si="86"/>
        <v>0</v>
      </c>
      <c r="FQ30">
        <f t="shared" si="86"/>
        <v>1</v>
      </c>
      <c r="FR30">
        <f t="shared" si="86"/>
        <v>1</v>
      </c>
      <c r="FS30">
        <f t="shared" si="86"/>
        <v>0</v>
      </c>
      <c r="FT30">
        <f t="shared" si="86"/>
        <v>0</v>
      </c>
      <c r="FU30">
        <f t="shared" si="86"/>
        <v>0</v>
      </c>
      <c r="FV30">
        <f t="shared" si="86"/>
        <v>0</v>
      </c>
      <c r="FY30" s="3">
        <v>3</v>
      </c>
      <c r="FZ30">
        <f t="shared" si="87"/>
        <v>0</v>
      </c>
      <c r="GA30">
        <f t="shared" si="87"/>
        <v>0</v>
      </c>
      <c r="GB30">
        <f t="shared" si="87"/>
        <v>0</v>
      </c>
      <c r="GC30">
        <f t="shared" si="87"/>
        <v>1</v>
      </c>
      <c r="GD30">
        <f t="shared" si="87"/>
        <v>0</v>
      </c>
      <c r="GE30">
        <f t="shared" si="87"/>
        <v>0</v>
      </c>
      <c r="GF30">
        <f t="shared" si="87"/>
        <v>0</v>
      </c>
      <c r="GG30">
        <f t="shared" si="87"/>
        <v>0</v>
      </c>
      <c r="GJ30" s="3">
        <v>3</v>
      </c>
      <c r="GK30">
        <f t="shared" si="88"/>
        <v>0</v>
      </c>
      <c r="GL30">
        <f t="shared" si="88"/>
        <v>0</v>
      </c>
      <c r="GM30">
        <f t="shared" si="88"/>
        <v>1</v>
      </c>
      <c r="GN30">
        <f t="shared" si="88"/>
        <v>1</v>
      </c>
      <c r="GO30">
        <f t="shared" si="88"/>
        <v>0</v>
      </c>
      <c r="GP30">
        <f t="shared" si="88"/>
        <v>0</v>
      </c>
      <c r="GQ30">
        <f t="shared" si="88"/>
        <v>0</v>
      </c>
      <c r="GR30">
        <f t="shared" si="88"/>
        <v>0</v>
      </c>
      <c r="GU30" s="3">
        <v>3</v>
      </c>
      <c r="GV30">
        <f t="shared" si="95"/>
        <v>0</v>
      </c>
      <c r="GW30">
        <f t="shared" si="95"/>
        <v>0</v>
      </c>
      <c r="GX30">
        <f t="shared" si="95"/>
        <v>1</v>
      </c>
      <c r="GY30">
        <f t="shared" si="95"/>
        <v>1</v>
      </c>
      <c r="GZ30">
        <f t="shared" si="95"/>
        <v>0</v>
      </c>
      <c r="HA30">
        <f t="shared" si="95"/>
        <v>0</v>
      </c>
      <c r="HB30">
        <f t="shared" si="95"/>
        <v>0</v>
      </c>
      <c r="HC30">
        <f t="shared" si="95"/>
        <v>0</v>
      </c>
      <c r="HF30" s="3">
        <v>3</v>
      </c>
      <c r="HG30">
        <f t="shared" si="96"/>
        <v>0</v>
      </c>
      <c r="HH30">
        <f t="shared" si="96"/>
        <v>0</v>
      </c>
      <c r="HI30">
        <f t="shared" si="96"/>
        <v>0</v>
      </c>
      <c r="HJ30">
        <f t="shared" si="96"/>
        <v>1</v>
      </c>
      <c r="HK30">
        <f t="shared" si="96"/>
        <v>0</v>
      </c>
      <c r="HL30">
        <f t="shared" si="96"/>
        <v>0</v>
      </c>
      <c r="HM30">
        <f t="shared" si="96"/>
        <v>0</v>
      </c>
      <c r="HN30">
        <f t="shared" si="96"/>
        <v>0</v>
      </c>
      <c r="HQ30" s="3">
        <v>3</v>
      </c>
      <c r="HR30">
        <f t="shared" si="91"/>
        <v>0</v>
      </c>
      <c r="HS30">
        <f t="shared" si="91"/>
        <v>0</v>
      </c>
      <c r="HT30">
        <f t="shared" si="91"/>
        <v>1</v>
      </c>
      <c r="HU30">
        <f t="shared" si="91"/>
        <v>1</v>
      </c>
      <c r="HV30">
        <f t="shared" si="91"/>
        <v>0</v>
      </c>
      <c r="HW30">
        <f t="shared" si="91"/>
        <v>0</v>
      </c>
      <c r="HX30">
        <f t="shared" si="91"/>
        <v>0</v>
      </c>
      <c r="HY30">
        <f t="shared" si="91"/>
        <v>0</v>
      </c>
      <c r="IB30" s="3">
        <v>3</v>
      </c>
      <c r="IC30">
        <f t="shared" si="92"/>
        <v>0</v>
      </c>
      <c r="ID30">
        <f t="shared" si="92"/>
        <v>0</v>
      </c>
      <c r="IE30">
        <f t="shared" si="92"/>
        <v>0</v>
      </c>
      <c r="IF30">
        <f t="shared" si="92"/>
        <v>1</v>
      </c>
      <c r="IG30">
        <f t="shared" si="92"/>
        <v>0</v>
      </c>
      <c r="IH30">
        <f t="shared" si="92"/>
        <v>0</v>
      </c>
      <c r="II30">
        <f t="shared" si="92"/>
        <v>0</v>
      </c>
      <c r="IJ30">
        <f t="shared" si="92"/>
        <v>0</v>
      </c>
      <c r="IM30" s="3">
        <v>3</v>
      </c>
      <c r="IN30">
        <f t="shared" si="93"/>
        <v>0</v>
      </c>
      <c r="IO30">
        <f t="shared" si="93"/>
        <v>0</v>
      </c>
      <c r="IP30">
        <f t="shared" si="93"/>
        <v>1</v>
      </c>
      <c r="IQ30">
        <f t="shared" si="93"/>
        <v>1</v>
      </c>
      <c r="IR30">
        <f t="shared" si="93"/>
        <v>0</v>
      </c>
      <c r="IS30">
        <f t="shared" si="93"/>
        <v>0</v>
      </c>
      <c r="IT30">
        <f t="shared" si="93"/>
        <v>0</v>
      </c>
      <c r="IU30">
        <f t="shared" si="93"/>
        <v>0</v>
      </c>
      <c r="IX30" s="3">
        <v>3</v>
      </c>
      <c r="IY30">
        <f t="shared" si="94"/>
        <v>0</v>
      </c>
      <c r="IZ30">
        <f t="shared" si="94"/>
        <v>0</v>
      </c>
      <c r="JA30">
        <f t="shared" si="94"/>
        <v>1</v>
      </c>
      <c r="JB30">
        <f t="shared" si="94"/>
        <v>1</v>
      </c>
      <c r="JC30">
        <f t="shared" si="94"/>
        <v>0</v>
      </c>
      <c r="JD30">
        <f t="shared" si="94"/>
        <v>0</v>
      </c>
      <c r="JE30">
        <f t="shared" si="94"/>
        <v>0</v>
      </c>
      <c r="JF30">
        <f t="shared" si="94"/>
        <v>0</v>
      </c>
      <c r="JH30" s="10"/>
    </row>
    <row r="31" spans="1:268" x14ac:dyDescent="0.2">
      <c r="A31" s="10"/>
      <c r="D31" t="s">
        <v>75</v>
      </c>
      <c r="M31" s="10"/>
      <c r="N31" s="3">
        <v>1</v>
      </c>
      <c r="O31" s="2"/>
      <c r="P31" s="2"/>
      <c r="Q31" s="2"/>
      <c r="R31" s="2"/>
      <c r="S31" s="2"/>
      <c r="T31" s="2"/>
      <c r="U31" s="2"/>
      <c r="V31" s="2"/>
      <c r="X31" s="3">
        <v>1</v>
      </c>
      <c r="Y31" s="2"/>
      <c r="Z31" s="2"/>
      <c r="AA31" s="2"/>
      <c r="AB31" s="2"/>
      <c r="AC31" s="2"/>
      <c r="AD31" s="2"/>
      <c r="AE31" s="2"/>
      <c r="AF31" s="2"/>
      <c r="AH31" s="3">
        <v>1</v>
      </c>
      <c r="AI31" s="2"/>
      <c r="AJ31" s="2"/>
      <c r="AK31" s="2"/>
      <c r="AL31" s="2"/>
      <c r="AM31" s="2"/>
      <c r="AN31" s="2"/>
      <c r="AO31" s="2"/>
      <c r="AP31" s="2"/>
      <c r="AR31" s="3">
        <v>1</v>
      </c>
      <c r="AS31" s="2"/>
      <c r="AT31" s="2"/>
      <c r="AU31" s="2"/>
      <c r="AV31" s="2"/>
      <c r="AW31" s="2"/>
      <c r="AX31" s="2"/>
      <c r="AY31" s="2"/>
      <c r="AZ31" s="2"/>
      <c r="BC31" s="3">
        <v>1</v>
      </c>
      <c r="BD31" s="2">
        <v>1</v>
      </c>
      <c r="BE31" s="2">
        <v>0</v>
      </c>
      <c r="BF31" s="2">
        <v>0</v>
      </c>
      <c r="BH31" s="3">
        <v>1</v>
      </c>
      <c r="BI31" s="2">
        <v>1</v>
      </c>
      <c r="BJ31" s="2">
        <v>0</v>
      </c>
      <c r="BK31" s="2">
        <v>0</v>
      </c>
      <c r="BM31" s="3">
        <v>1</v>
      </c>
      <c r="BN31" s="2">
        <v>1</v>
      </c>
      <c r="BO31" s="2">
        <v>0</v>
      </c>
      <c r="BP31" s="2">
        <v>0</v>
      </c>
      <c r="BR31" s="3">
        <v>1</v>
      </c>
      <c r="BS31" s="2">
        <v>1</v>
      </c>
      <c r="BT31" s="2">
        <v>0</v>
      </c>
      <c r="BU31" s="2">
        <v>0</v>
      </c>
      <c r="BV31" s="22"/>
      <c r="BW31" s="22"/>
      <c r="BX31" s="22"/>
      <c r="BY31" s="22"/>
      <c r="BZ31" s="10"/>
      <c r="CB31" s="3">
        <v>4</v>
      </c>
      <c r="CC31">
        <f t="shared" si="80"/>
        <v>0</v>
      </c>
      <c r="CD31">
        <f t="shared" si="80"/>
        <v>0</v>
      </c>
      <c r="CE31">
        <f t="shared" si="80"/>
        <v>0</v>
      </c>
      <c r="CF31">
        <f t="shared" si="80"/>
        <v>0</v>
      </c>
      <c r="CG31">
        <f t="shared" si="80"/>
        <v>1</v>
      </c>
      <c r="CH31">
        <f t="shared" si="80"/>
        <v>1</v>
      </c>
      <c r="CI31">
        <f t="shared" si="80"/>
        <v>0</v>
      </c>
      <c r="CJ31">
        <f t="shared" si="80"/>
        <v>0</v>
      </c>
      <c r="DB31" s="10"/>
      <c r="DD31" s="3">
        <v>4</v>
      </c>
      <c r="DE31">
        <f t="shared" si="81"/>
        <v>0</v>
      </c>
      <c r="DF31">
        <f t="shared" si="81"/>
        <v>0</v>
      </c>
      <c r="DG31">
        <f t="shared" si="81"/>
        <v>0</v>
      </c>
      <c r="DH31">
        <f t="shared" si="81"/>
        <v>0</v>
      </c>
      <c r="DI31">
        <f t="shared" si="81"/>
        <v>1</v>
      </c>
      <c r="DJ31">
        <f t="shared" si="81"/>
        <v>0</v>
      </c>
      <c r="DK31">
        <f t="shared" si="81"/>
        <v>0</v>
      </c>
      <c r="DL31">
        <f t="shared" si="81"/>
        <v>0</v>
      </c>
      <c r="DQ31" s="3">
        <v>4</v>
      </c>
      <c r="DR31">
        <f t="shared" si="82"/>
        <v>0</v>
      </c>
      <c r="DS31">
        <f t="shared" si="82"/>
        <v>0</v>
      </c>
      <c r="DT31">
        <f t="shared" si="82"/>
        <v>0</v>
      </c>
      <c r="DU31">
        <f t="shared" si="82"/>
        <v>0</v>
      </c>
      <c r="DV31">
        <f t="shared" si="82"/>
        <v>1</v>
      </c>
      <c r="DW31">
        <f t="shared" si="82"/>
        <v>0</v>
      </c>
      <c r="DX31">
        <f t="shared" si="82"/>
        <v>0</v>
      </c>
      <c r="DY31">
        <f t="shared" si="82"/>
        <v>0</v>
      </c>
      <c r="EC31" s="10"/>
      <c r="EE31" s="3">
        <v>4</v>
      </c>
      <c r="EF31">
        <f t="shared" si="83"/>
        <v>1</v>
      </c>
      <c r="EG31">
        <f t="shared" si="83"/>
        <v>1</v>
      </c>
      <c r="EH31">
        <f t="shared" si="83"/>
        <v>1</v>
      </c>
      <c r="EI31">
        <f t="shared" si="83"/>
        <v>1</v>
      </c>
      <c r="EJ31">
        <f t="shared" si="83"/>
        <v>1</v>
      </c>
      <c r="EK31">
        <f t="shared" si="83"/>
        <v>1</v>
      </c>
      <c r="EL31">
        <f t="shared" si="83"/>
        <v>0</v>
      </c>
      <c r="EM31">
        <f t="shared" si="83"/>
        <v>0</v>
      </c>
      <c r="EP31" s="3">
        <v>4</v>
      </c>
      <c r="EQ31">
        <f t="shared" si="84"/>
        <v>0</v>
      </c>
      <c r="ER31">
        <f t="shared" si="84"/>
        <v>0</v>
      </c>
      <c r="ES31">
        <f t="shared" si="84"/>
        <v>1</v>
      </c>
      <c r="ET31">
        <f t="shared" si="84"/>
        <v>0</v>
      </c>
      <c r="EU31">
        <f t="shared" si="84"/>
        <v>1</v>
      </c>
      <c r="EV31">
        <f t="shared" si="84"/>
        <v>0</v>
      </c>
      <c r="EW31">
        <f t="shared" si="84"/>
        <v>1</v>
      </c>
      <c r="EX31">
        <f t="shared" si="84"/>
        <v>1</v>
      </c>
      <c r="FA31" s="3">
        <v>4</v>
      </c>
      <c r="FB31">
        <f t="shared" si="85"/>
        <v>0</v>
      </c>
      <c r="FC31">
        <f t="shared" si="85"/>
        <v>0</v>
      </c>
      <c r="FD31">
        <f t="shared" si="85"/>
        <v>0</v>
      </c>
      <c r="FE31">
        <f t="shared" si="85"/>
        <v>0</v>
      </c>
      <c r="FF31">
        <f t="shared" si="85"/>
        <v>1</v>
      </c>
      <c r="FG31">
        <f t="shared" si="85"/>
        <v>0</v>
      </c>
      <c r="FH31">
        <f t="shared" si="85"/>
        <v>0</v>
      </c>
      <c r="FI31">
        <f t="shared" si="85"/>
        <v>0</v>
      </c>
      <c r="FL31" s="10"/>
      <c r="FN31" s="3">
        <v>4</v>
      </c>
      <c r="FO31">
        <f t="shared" si="86"/>
        <v>0</v>
      </c>
      <c r="FP31">
        <f t="shared" si="86"/>
        <v>0</v>
      </c>
      <c r="FQ31">
        <f t="shared" si="86"/>
        <v>0</v>
      </c>
      <c r="FR31">
        <f t="shared" si="86"/>
        <v>0</v>
      </c>
      <c r="FS31">
        <f t="shared" si="86"/>
        <v>1</v>
      </c>
      <c r="FT31">
        <f t="shared" si="86"/>
        <v>0</v>
      </c>
      <c r="FU31">
        <f t="shared" si="86"/>
        <v>0</v>
      </c>
      <c r="FV31">
        <f t="shared" si="86"/>
        <v>0</v>
      </c>
      <c r="FY31" s="3">
        <v>4</v>
      </c>
      <c r="FZ31">
        <f t="shared" si="87"/>
        <v>0</v>
      </c>
      <c r="GA31">
        <f t="shared" si="87"/>
        <v>0</v>
      </c>
      <c r="GB31">
        <f t="shared" si="87"/>
        <v>0</v>
      </c>
      <c r="GC31">
        <f t="shared" si="87"/>
        <v>0</v>
      </c>
      <c r="GD31">
        <f t="shared" si="87"/>
        <v>1</v>
      </c>
      <c r="GE31">
        <f t="shared" si="87"/>
        <v>1</v>
      </c>
      <c r="GF31">
        <f t="shared" si="87"/>
        <v>0</v>
      </c>
      <c r="GG31">
        <f t="shared" si="87"/>
        <v>0</v>
      </c>
      <c r="GJ31" s="3">
        <v>4</v>
      </c>
      <c r="GK31">
        <f t="shared" si="88"/>
        <v>0</v>
      </c>
      <c r="GL31">
        <f t="shared" si="88"/>
        <v>0</v>
      </c>
      <c r="GM31">
        <f t="shared" si="88"/>
        <v>0</v>
      </c>
      <c r="GN31">
        <f t="shared" si="88"/>
        <v>0</v>
      </c>
      <c r="GO31">
        <f t="shared" si="88"/>
        <v>1</v>
      </c>
      <c r="GP31">
        <f t="shared" si="88"/>
        <v>0</v>
      </c>
      <c r="GQ31">
        <f t="shared" si="88"/>
        <v>0</v>
      </c>
      <c r="GR31">
        <f t="shared" si="88"/>
        <v>0</v>
      </c>
      <c r="GU31" s="3">
        <v>4</v>
      </c>
      <c r="GV31">
        <f t="shared" si="95"/>
        <v>0</v>
      </c>
      <c r="GW31">
        <f t="shared" si="95"/>
        <v>0</v>
      </c>
      <c r="GX31">
        <f t="shared" si="95"/>
        <v>0</v>
      </c>
      <c r="GY31">
        <f t="shared" si="95"/>
        <v>0</v>
      </c>
      <c r="GZ31">
        <f t="shared" si="95"/>
        <v>1</v>
      </c>
      <c r="HA31">
        <f t="shared" si="95"/>
        <v>0</v>
      </c>
      <c r="HB31">
        <f t="shared" si="95"/>
        <v>0</v>
      </c>
      <c r="HC31">
        <f t="shared" si="95"/>
        <v>0</v>
      </c>
      <c r="HF31" s="3">
        <v>4</v>
      </c>
      <c r="HG31">
        <f t="shared" si="96"/>
        <v>0</v>
      </c>
      <c r="HH31">
        <f t="shared" si="96"/>
        <v>0</v>
      </c>
      <c r="HI31">
        <f t="shared" si="96"/>
        <v>0</v>
      </c>
      <c r="HJ31">
        <f t="shared" si="96"/>
        <v>0</v>
      </c>
      <c r="HK31">
        <f t="shared" si="96"/>
        <v>1</v>
      </c>
      <c r="HL31">
        <f t="shared" si="96"/>
        <v>1</v>
      </c>
      <c r="HM31">
        <f t="shared" si="96"/>
        <v>0</v>
      </c>
      <c r="HN31">
        <f t="shared" si="96"/>
        <v>0</v>
      </c>
      <c r="HQ31" s="3">
        <v>4</v>
      </c>
      <c r="HR31">
        <f t="shared" si="91"/>
        <v>0</v>
      </c>
      <c r="HS31">
        <f t="shared" si="91"/>
        <v>0</v>
      </c>
      <c r="HT31">
        <f t="shared" si="91"/>
        <v>0</v>
      </c>
      <c r="HU31">
        <f t="shared" si="91"/>
        <v>0</v>
      </c>
      <c r="HV31">
        <f t="shared" si="91"/>
        <v>1</v>
      </c>
      <c r="HW31">
        <f t="shared" si="91"/>
        <v>0</v>
      </c>
      <c r="HX31">
        <f t="shared" si="91"/>
        <v>0</v>
      </c>
      <c r="HY31">
        <f t="shared" si="91"/>
        <v>0</v>
      </c>
      <c r="IB31" s="3">
        <v>4</v>
      </c>
      <c r="IC31">
        <f t="shared" si="92"/>
        <v>0</v>
      </c>
      <c r="ID31">
        <f t="shared" si="92"/>
        <v>0</v>
      </c>
      <c r="IE31">
        <f t="shared" si="92"/>
        <v>0</v>
      </c>
      <c r="IF31">
        <f t="shared" si="92"/>
        <v>0</v>
      </c>
      <c r="IG31">
        <f t="shared" si="92"/>
        <v>1</v>
      </c>
      <c r="IH31">
        <f t="shared" si="92"/>
        <v>1</v>
      </c>
      <c r="II31">
        <f t="shared" si="92"/>
        <v>0</v>
      </c>
      <c r="IJ31">
        <f t="shared" si="92"/>
        <v>0</v>
      </c>
      <c r="IM31" s="3">
        <v>4</v>
      </c>
      <c r="IN31">
        <f t="shared" si="93"/>
        <v>0</v>
      </c>
      <c r="IO31">
        <f t="shared" si="93"/>
        <v>0</v>
      </c>
      <c r="IP31">
        <f t="shared" si="93"/>
        <v>0</v>
      </c>
      <c r="IQ31">
        <f t="shared" si="93"/>
        <v>0</v>
      </c>
      <c r="IR31">
        <f t="shared" si="93"/>
        <v>1</v>
      </c>
      <c r="IS31">
        <f t="shared" si="93"/>
        <v>0</v>
      </c>
      <c r="IT31">
        <f t="shared" si="93"/>
        <v>0</v>
      </c>
      <c r="IU31">
        <f t="shared" si="93"/>
        <v>0</v>
      </c>
      <c r="IX31" s="3">
        <v>4</v>
      </c>
      <c r="IY31">
        <f t="shared" si="94"/>
        <v>0</v>
      </c>
      <c r="IZ31">
        <f t="shared" si="94"/>
        <v>0</v>
      </c>
      <c r="JA31">
        <f t="shared" si="94"/>
        <v>0</v>
      </c>
      <c r="JB31">
        <f t="shared" si="94"/>
        <v>0</v>
      </c>
      <c r="JC31">
        <f t="shared" si="94"/>
        <v>1</v>
      </c>
      <c r="JD31">
        <f t="shared" si="94"/>
        <v>1</v>
      </c>
      <c r="JE31">
        <f t="shared" si="94"/>
        <v>0</v>
      </c>
      <c r="JF31">
        <f t="shared" si="94"/>
        <v>0</v>
      </c>
      <c r="JH31" s="10"/>
    </row>
    <row r="32" spans="1:268" x14ac:dyDescent="0.2">
      <c r="A32" s="10"/>
      <c r="D32" t="s">
        <v>77</v>
      </c>
      <c r="M32" s="10"/>
      <c r="N32" s="3">
        <v>2</v>
      </c>
      <c r="O32" s="2"/>
      <c r="P32" s="2"/>
      <c r="Q32" s="2"/>
      <c r="R32" s="2"/>
      <c r="S32" s="2"/>
      <c r="T32" s="2"/>
      <c r="U32" s="2"/>
      <c r="V32" s="2"/>
      <c r="X32" s="3">
        <v>2</v>
      </c>
      <c r="Y32" s="2"/>
      <c r="Z32" s="2"/>
      <c r="AA32" s="2"/>
      <c r="AB32" s="2"/>
      <c r="AC32" s="2"/>
      <c r="AD32" s="2"/>
      <c r="AE32" s="2"/>
      <c r="AF32" s="2"/>
      <c r="AH32" s="3">
        <v>2</v>
      </c>
      <c r="AI32" s="2"/>
      <c r="AJ32" s="2"/>
      <c r="AK32" s="2"/>
      <c r="AL32" s="2"/>
      <c r="AM32" s="2"/>
      <c r="AN32" s="2"/>
      <c r="AO32" s="2"/>
      <c r="AP32" s="2"/>
      <c r="AR32" s="3">
        <v>2</v>
      </c>
      <c r="AS32" s="2"/>
      <c r="AT32" s="2"/>
      <c r="AU32" s="2"/>
      <c r="AV32" s="2"/>
      <c r="AW32" s="2"/>
      <c r="AX32" s="2"/>
      <c r="AY32" s="2"/>
      <c r="AZ32" s="2"/>
      <c r="BC32" s="3">
        <v>2</v>
      </c>
      <c r="BD32" s="2">
        <v>0</v>
      </c>
      <c r="BE32" s="2">
        <v>1</v>
      </c>
      <c r="BF32" s="2">
        <v>0</v>
      </c>
      <c r="BH32" s="3">
        <v>2</v>
      </c>
      <c r="BI32" s="2">
        <v>0</v>
      </c>
      <c r="BJ32" s="2">
        <v>1</v>
      </c>
      <c r="BK32" s="2">
        <v>0</v>
      </c>
      <c r="BM32" s="3">
        <v>2</v>
      </c>
      <c r="BN32" s="2">
        <v>0</v>
      </c>
      <c r="BO32" s="2">
        <v>1</v>
      </c>
      <c r="BP32" s="2">
        <v>0</v>
      </c>
      <c r="BR32" s="3">
        <v>2</v>
      </c>
      <c r="BS32" s="2">
        <v>0</v>
      </c>
      <c r="BT32" s="2">
        <v>1</v>
      </c>
      <c r="BU32" s="2">
        <v>0</v>
      </c>
      <c r="BV32" s="22"/>
      <c r="BW32" s="22"/>
      <c r="BX32" s="22"/>
      <c r="BY32" s="22"/>
      <c r="BZ32" s="10"/>
      <c r="CB32" s="3">
        <v>5</v>
      </c>
      <c r="CC32">
        <f t="shared" si="80"/>
        <v>0</v>
      </c>
      <c r="CD32">
        <f t="shared" si="80"/>
        <v>0</v>
      </c>
      <c r="CE32">
        <f t="shared" si="80"/>
        <v>0</v>
      </c>
      <c r="CF32">
        <f t="shared" si="80"/>
        <v>0</v>
      </c>
      <c r="CG32">
        <f t="shared" si="80"/>
        <v>1</v>
      </c>
      <c r="CH32">
        <f t="shared" si="80"/>
        <v>1</v>
      </c>
      <c r="CI32">
        <f t="shared" si="80"/>
        <v>0</v>
      </c>
      <c r="CJ32">
        <f t="shared" si="80"/>
        <v>0</v>
      </c>
      <c r="DB32" s="10"/>
      <c r="DD32" s="3">
        <v>5</v>
      </c>
      <c r="DE32">
        <f t="shared" si="81"/>
        <v>0</v>
      </c>
      <c r="DF32">
        <f t="shared" si="81"/>
        <v>0</v>
      </c>
      <c r="DG32">
        <f t="shared" si="81"/>
        <v>0</v>
      </c>
      <c r="DH32">
        <f t="shared" si="81"/>
        <v>0</v>
      </c>
      <c r="DI32">
        <f t="shared" si="81"/>
        <v>1</v>
      </c>
      <c r="DJ32">
        <f t="shared" si="81"/>
        <v>1</v>
      </c>
      <c r="DK32">
        <f t="shared" si="81"/>
        <v>0</v>
      </c>
      <c r="DL32">
        <f t="shared" si="81"/>
        <v>0</v>
      </c>
      <c r="DQ32" s="3">
        <v>5</v>
      </c>
      <c r="DR32">
        <f t="shared" si="82"/>
        <v>0</v>
      </c>
      <c r="DS32">
        <f t="shared" si="82"/>
        <v>0</v>
      </c>
      <c r="DT32">
        <f t="shared" si="82"/>
        <v>0</v>
      </c>
      <c r="DU32">
        <f t="shared" si="82"/>
        <v>0</v>
      </c>
      <c r="DV32">
        <f t="shared" si="82"/>
        <v>1</v>
      </c>
      <c r="DW32">
        <f t="shared" si="82"/>
        <v>1</v>
      </c>
      <c r="DX32">
        <f t="shared" si="82"/>
        <v>0</v>
      </c>
      <c r="DY32">
        <f t="shared" si="82"/>
        <v>0</v>
      </c>
      <c r="EC32" s="10"/>
      <c r="EE32" s="3">
        <v>5</v>
      </c>
      <c r="EF32">
        <f t="shared" si="83"/>
        <v>1</v>
      </c>
      <c r="EG32">
        <f t="shared" si="83"/>
        <v>1</v>
      </c>
      <c r="EH32">
        <f t="shared" si="83"/>
        <v>0</v>
      </c>
      <c r="EI32">
        <f t="shared" si="83"/>
        <v>1</v>
      </c>
      <c r="EJ32">
        <f t="shared" si="83"/>
        <v>0</v>
      </c>
      <c r="EK32">
        <f t="shared" si="83"/>
        <v>1</v>
      </c>
      <c r="EL32">
        <f t="shared" si="83"/>
        <v>0</v>
      </c>
      <c r="EM32">
        <f t="shared" si="83"/>
        <v>0</v>
      </c>
      <c r="EP32" s="3">
        <v>5</v>
      </c>
      <c r="EQ32">
        <f t="shared" si="84"/>
        <v>0</v>
      </c>
      <c r="ER32">
        <f t="shared" si="84"/>
        <v>0</v>
      </c>
      <c r="ES32">
        <f t="shared" si="84"/>
        <v>1</v>
      </c>
      <c r="ET32">
        <f t="shared" si="84"/>
        <v>1</v>
      </c>
      <c r="EU32">
        <f t="shared" si="84"/>
        <v>1</v>
      </c>
      <c r="EV32">
        <f t="shared" si="84"/>
        <v>1</v>
      </c>
      <c r="EW32">
        <f t="shared" si="84"/>
        <v>1</v>
      </c>
      <c r="EX32">
        <f t="shared" si="84"/>
        <v>1</v>
      </c>
      <c r="FA32" s="3">
        <v>5</v>
      </c>
      <c r="FB32">
        <f t="shared" si="85"/>
        <v>1</v>
      </c>
      <c r="FC32">
        <f t="shared" si="85"/>
        <v>0</v>
      </c>
      <c r="FD32">
        <f t="shared" si="85"/>
        <v>0</v>
      </c>
      <c r="FE32">
        <f t="shared" si="85"/>
        <v>0</v>
      </c>
      <c r="FF32">
        <f t="shared" si="85"/>
        <v>1</v>
      </c>
      <c r="FG32">
        <f t="shared" si="85"/>
        <v>1</v>
      </c>
      <c r="FH32">
        <f t="shared" si="85"/>
        <v>1</v>
      </c>
      <c r="FI32">
        <f t="shared" si="85"/>
        <v>0</v>
      </c>
      <c r="FL32" s="10"/>
      <c r="FN32" s="3">
        <v>5</v>
      </c>
      <c r="FO32">
        <f t="shared" si="86"/>
        <v>0</v>
      </c>
      <c r="FP32">
        <f t="shared" si="86"/>
        <v>0</v>
      </c>
      <c r="FQ32">
        <f t="shared" si="86"/>
        <v>0</v>
      </c>
      <c r="FR32">
        <f t="shared" si="86"/>
        <v>0</v>
      </c>
      <c r="FS32">
        <f t="shared" si="86"/>
        <v>1</v>
      </c>
      <c r="FT32">
        <f t="shared" si="86"/>
        <v>1</v>
      </c>
      <c r="FU32">
        <f t="shared" si="86"/>
        <v>0</v>
      </c>
      <c r="FV32">
        <f t="shared" si="86"/>
        <v>0</v>
      </c>
      <c r="FY32" s="3">
        <v>5</v>
      </c>
      <c r="FZ32">
        <f t="shared" si="87"/>
        <v>0</v>
      </c>
      <c r="GA32">
        <f t="shared" si="87"/>
        <v>0</v>
      </c>
      <c r="GB32">
        <f t="shared" si="87"/>
        <v>0</v>
      </c>
      <c r="GC32">
        <f t="shared" si="87"/>
        <v>0</v>
      </c>
      <c r="GD32">
        <f t="shared" si="87"/>
        <v>0</v>
      </c>
      <c r="GE32">
        <f t="shared" si="87"/>
        <v>1</v>
      </c>
      <c r="GF32">
        <f t="shared" si="87"/>
        <v>0</v>
      </c>
      <c r="GG32">
        <f t="shared" si="87"/>
        <v>0</v>
      </c>
      <c r="GJ32" s="3">
        <v>5</v>
      </c>
      <c r="GK32">
        <f t="shared" si="88"/>
        <v>0</v>
      </c>
      <c r="GL32">
        <f t="shared" si="88"/>
        <v>0</v>
      </c>
      <c r="GM32">
        <f t="shared" si="88"/>
        <v>0</v>
      </c>
      <c r="GN32">
        <f t="shared" si="88"/>
        <v>0</v>
      </c>
      <c r="GO32">
        <f t="shared" si="88"/>
        <v>1</v>
      </c>
      <c r="GP32">
        <f t="shared" si="88"/>
        <v>1</v>
      </c>
      <c r="GQ32">
        <f t="shared" si="88"/>
        <v>0</v>
      </c>
      <c r="GR32">
        <f t="shared" si="88"/>
        <v>0</v>
      </c>
      <c r="GU32" s="3">
        <v>5</v>
      </c>
      <c r="GV32">
        <f t="shared" si="95"/>
        <v>0</v>
      </c>
      <c r="GW32">
        <f t="shared" si="95"/>
        <v>0</v>
      </c>
      <c r="GX32">
        <f t="shared" si="95"/>
        <v>0</v>
      </c>
      <c r="GY32">
        <f t="shared" si="95"/>
        <v>0</v>
      </c>
      <c r="GZ32">
        <f t="shared" si="95"/>
        <v>1</v>
      </c>
      <c r="HA32">
        <f t="shared" si="95"/>
        <v>1</v>
      </c>
      <c r="HB32">
        <f t="shared" si="95"/>
        <v>0</v>
      </c>
      <c r="HC32">
        <f t="shared" si="95"/>
        <v>0</v>
      </c>
      <c r="HF32" s="3">
        <v>5</v>
      </c>
      <c r="HG32">
        <f t="shared" si="96"/>
        <v>0</v>
      </c>
      <c r="HH32">
        <f t="shared" si="96"/>
        <v>0</v>
      </c>
      <c r="HI32">
        <f t="shared" si="96"/>
        <v>0</v>
      </c>
      <c r="HJ32">
        <f t="shared" si="96"/>
        <v>0</v>
      </c>
      <c r="HK32">
        <f t="shared" si="96"/>
        <v>0</v>
      </c>
      <c r="HL32">
        <f t="shared" si="96"/>
        <v>1</v>
      </c>
      <c r="HM32">
        <f t="shared" si="96"/>
        <v>0</v>
      </c>
      <c r="HN32">
        <f t="shared" si="96"/>
        <v>0</v>
      </c>
      <c r="HQ32" s="3">
        <v>5</v>
      </c>
      <c r="HR32">
        <f t="shared" si="91"/>
        <v>0</v>
      </c>
      <c r="HS32">
        <f t="shared" si="91"/>
        <v>0</v>
      </c>
      <c r="HT32">
        <f t="shared" si="91"/>
        <v>0</v>
      </c>
      <c r="HU32">
        <f t="shared" si="91"/>
        <v>0</v>
      </c>
      <c r="HV32">
        <f t="shared" si="91"/>
        <v>1</v>
      </c>
      <c r="HW32">
        <f t="shared" si="91"/>
        <v>1</v>
      </c>
      <c r="HX32">
        <f t="shared" si="91"/>
        <v>0</v>
      </c>
      <c r="HY32">
        <f t="shared" si="91"/>
        <v>0</v>
      </c>
      <c r="IB32" s="3">
        <v>5</v>
      </c>
      <c r="IC32">
        <f t="shared" si="92"/>
        <v>0</v>
      </c>
      <c r="ID32">
        <f t="shared" si="92"/>
        <v>0</v>
      </c>
      <c r="IE32">
        <f t="shared" si="92"/>
        <v>0</v>
      </c>
      <c r="IF32">
        <f t="shared" si="92"/>
        <v>0</v>
      </c>
      <c r="IG32">
        <f t="shared" si="92"/>
        <v>0</v>
      </c>
      <c r="IH32">
        <f t="shared" si="92"/>
        <v>1</v>
      </c>
      <c r="II32">
        <f t="shared" si="92"/>
        <v>0</v>
      </c>
      <c r="IJ32">
        <f t="shared" si="92"/>
        <v>0</v>
      </c>
      <c r="IM32" s="3">
        <v>5</v>
      </c>
      <c r="IN32">
        <f t="shared" si="93"/>
        <v>0</v>
      </c>
      <c r="IO32">
        <f t="shared" si="93"/>
        <v>0</v>
      </c>
      <c r="IP32">
        <f t="shared" si="93"/>
        <v>0</v>
      </c>
      <c r="IQ32">
        <f t="shared" si="93"/>
        <v>0</v>
      </c>
      <c r="IR32">
        <f t="shared" si="93"/>
        <v>1</v>
      </c>
      <c r="IS32">
        <f t="shared" si="93"/>
        <v>1</v>
      </c>
      <c r="IT32">
        <f t="shared" si="93"/>
        <v>0</v>
      </c>
      <c r="IU32">
        <f t="shared" si="93"/>
        <v>0</v>
      </c>
      <c r="IX32" s="3">
        <v>5</v>
      </c>
      <c r="IY32">
        <f t="shared" si="94"/>
        <v>0</v>
      </c>
      <c r="IZ32">
        <f t="shared" si="94"/>
        <v>0</v>
      </c>
      <c r="JA32">
        <f t="shared" si="94"/>
        <v>0</v>
      </c>
      <c r="JB32">
        <f t="shared" si="94"/>
        <v>0</v>
      </c>
      <c r="JC32">
        <f t="shared" si="94"/>
        <v>1</v>
      </c>
      <c r="JD32">
        <f t="shared" si="94"/>
        <v>1</v>
      </c>
      <c r="JE32">
        <f t="shared" si="94"/>
        <v>0</v>
      </c>
      <c r="JF32">
        <f t="shared" si="94"/>
        <v>0</v>
      </c>
      <c r="JH32" s="10"/>
    </row>
    <row r="33" spans="1:268" x14ac:dyDescent="0.2">
      <c r="A33" s="10"/>
      <c r="D33" t="s">
        <v>76</v>
      </c>
      <c r="M33" s="10"/>
      <c r="N33" s="3">
        <v>3</v>
      </c>
      <c r="O33" s="2"/>
      <c r="P33" s="2"/>
      <c r="Q33" s="2"/>
      <c r="R33" s="2"/>
      <c r="S33" s="2"/>
      <c r="T33" s="2"/>
      <c r="U33" s="2"/>
      <c r="V33" s="2"/>
      <c r="X33" s="3">
        <v>3</v>
      </c>
      <c r="Y33" s="2"/>
      <c r="Z33" s="2"/>
      <c r="AA33" s="2"/>
      <c r="AB33" s="2"/>
      <c r="AC33" s="2"/>
      <c r="AD33" s="2"/>
      <c r="AE33" s="2"/>
      <c r="AF33" s="2"/>
      <c r="AH33" s="3">
        <v>3</v>
      </c>
      <c r="AI33" s="2"/>
      <c r="AJ33" s="2"/>
      <c r="AK33" s="2"/>
      <c r="AL33" s="2"/>
      <c r="AM33" s="2"/>
      <c r="AN33" s="2"/>
      <c r="AO33" s="2"/>
      <c r="AP33" s="2"/>
      <c r="AR33" s="3">
        <v>3</v>
      </c>
      <c r="AS33" s="2"/>
      <c r="AT33" s="2"/>
      <c r="AU33" s="2"/>
      <c r="AV33" s="2"/>
      <c r="AW33" s="2"/>
      <c r="AX33" s="2"/>
      <c r="AY33" s="2"/>
      <c r="AZ33" s="2"/>
      <c r="BC33" s="3">
        <v>3</v>
      </c>
      <c r="BD33" s="2">
        <v>0</v>
      </c>
      <c r="BE33" s="2">
        <v>0</v>
      </c>
      <c r="BF33" s="2">
        <v>1</v>
      </c>
      <c r="BH33" s="3">
        <v>3</v>
      </c>
      <c r="BI33" s="2">
        <v>0</v>
      </c>
      <c r="BJ33" s="2">
        <v>0</v>
      </c>
      <c r="BK33" s="2">
        <v>1</v>
      </c>
      <c r="BM33" s="3">
        <v>3</v>
      </c>
      <c r="BN33" s="2">
        <v>0</v>
      </c>
      <c r="BO33" s="2">
        <v>0</v>
      </c>
      <c r="BP33" s="2">
        <v>1</v>
      </c>
      <c r="BR33" s="3">
        <v>3</v>
      </c>
      <c r="BS33" s="2">
        <v>0</v>
      </c>
      <c r="BT33" s="2">
        <v>0</v>
      </c>
      <c r="BU33" s="2">
        <v>1</v>
      </c>
      <c r="BV33" s="22"/>
      <c r="BW33" s="22"/>
      <c r="BX33" s="22"/>
      <c r="BY33" s="22"/>
      <c r="BZ33" s="10"/>
      <c r="CB33" s="3">
        <v>6</v>
      </c>
      <c r="CC33">
        <f t="shared" si="80"/>
        <v>0</v>
      </c>
      <c r="CD33">
        <f t="shared" si="80"/>
        <v>0</v>
      </c>
      <c r="CE33">
        <f t="shared" si="80"/>
        <v>0</v>
      </c>
      <c r="CF33">
        <f t="shared" si="80"/>
        <v>0</v>
      </c>
      <c r="CG33">
        <f t="shared" si="80"/>
        <v>0</v>
      </c>
      <c r="CH33">
        <f t="shared" si="80"/>
        <v>0</v>
      </c>
      <c r="CI33">
        <f t="shared" si="80"/>
        <v>1</v>
      </c>
      <c r="CJ33">
        <f t="shared" si="80"/>
        <v>1</v>
      </c>
      <c r="DB33" s="10"/>
      <c r="DD33" s="3">
        <v>6</v>
      </c>
      <c r="DE33">
        <f t="shared" si="81"/>
        <v>0</v>
      </c>
      <c r="DF33">
        <f t="shared" si="81"/>
        <v>0</v>
      </c>
      <c r="DG33">
        <f t="shared" si="81"/>
        <v>0</v>
      </c>
      <c r="DH33">
        <f t="shared" si="81"/>
        <v>0</v>
      </c>
      <c r="DI33">
        <f t="shared" si="81"/>
        <v>0</v>
      </c>
      <c r="DJ33">
        <f t="shared" si="81"/>
        <v>0</v>
      </c>
      <c r="DK33">
        <f t="shared" si="81"/>
        <v>1</v>
      </c>
      <c r="DL33">
        <f t="shared" si="81"/>
        <v>0</v>
      </c>
      <c r="DQ33" s="3">
        <v>6</v>
      </c>
      <c r="DR33">
        <f t="shared" si="82"/>
        <v>0</v>
      </c>
      <c r="DS33">
        <f t="shared" si="82"/>
        <v>0</v>
      </c>
      <c r="DT33">
        <f t="shared" si="82"/>
        <v>0</v>
      </c>
      <c r="DU33">
        <f t="shared" si="82"/>
        <v>0</v>
      </c>
      <c r="DV33">
        <f t="shared" si="82"/>
        <v>0</v>
      </c>
      <c r="DW33">
        <f t="shared" si="82"/>
        <v>0</v>
      </c>
      <c r="DX33">
        <f t="shared" si="82"/>
        <v>1</v>
      </c>
      <c r="DY33">
        <f t="shared" si="82"/>
        <v>0</v>
      </c>
      <c r="EC33" s="10"/>
      <c r="EE33" s="3">
        <v>6</v>
      </c>
      <c r="EF33">
        <f t="shared" si="83"/>
        <v>1</v>
      </c>
      <c r="EG33">
        <f t="shared" si="83"/>
        <v>1</v>
      </c>
      <c r="EH33">
        <f t="shared" si="83"/>
        <v>1</v>
      </c>
      <c r="EI33">
        <f t="shared" si="83"/>
        <v>1</v>
      </c>
      <c r="EJ33">
        <f t="shared" si="83"/>
        <v>1</v>
      </c>
      <c r="EK33">
        <f t="shared" si="83"/>
        <v>1</v>
      </c>
      <c r="EL33">
        <f t="shared" si="83"/>
        <v>1</v>
      </c>
      <c r="EM33">
        <f t="shared" si="83"/>
        <v>1</v>
      </c>
      <c r="EP33" s="3">
        <v>6</v>
      </c>
      <c r="EQ33">
        <f t="shared" si="84"/>
        <v>0</v>
      </c>
      <c r="ER33">
        <f t="shared" si="84"/>
        <v>0</v>
      </c>
      <c r="ES33">
        <f t="shared" si="84"/>
        <v>0</v>
      </c>
      <c r="ET33">
        <f t="shared" si="84"/>
        <v>0</v>
      </c>
      <c r="EU33">
        <f t="shared" si="84"/>
        <v>0</v>
      </c>
      <c r="EV33">
        <f t="shared" si="84"/>
        <v>0</v>
      </c>
      <c r="EW33">
        <f t="shared" si="84"/>
        <v>1</v>
      </c>
      <c r="EX33">
        <f t="shared" si="84"/>
        <v>0</v>
      </c>
      <c r="FA33" s="3">
        <v>6</v>
      </c>
      <c r="FB33">
        <f t="shared" si="85"/>
        <v>1</v>
      </c>
      <c r="FC33">
        <f t="shared" si="85"/>
        <v>0</v>
      </c>
      <c r="FD33">
        <f t="shared" si="85"/>
        <v>0</v>
      </c>
      <c r="FE33">
        <f t="shared" si="85"/>
        <v>0</v>
      </c>
      <c r="FF33">
        <f t="shared" si="85"/>
        <v>0</v>
      </c>
      <c r="FG33">
        <f t="shared" si="85"/>
        <v>0</v>
      </c>
      <c r="FH33">
        <f t="shared" si="85"/>
        <v>1</v>
      </c>
      <c r="FI33">
        <f t="shared" si="85"/>
        <v>0</v>
      </c>
      <c r="FL33" s="10"/>
      <c r="FN33" s="3">
        <v>6</v>
      </c>
      <c r="FO33">
        <f t="shared" si="86"/>
        <v>0</v>
      </c>
      <c r="FP33">
        <f t="shared" si="86"/>
        <v>0</v>
      </c>
      <c r="FQ33">
        <f t="shared" si="86"/>
        <v>0</v>
      </c>
      <c r="FR33">
        <f t="shared" si="86"/>
        <v>0</v>
      </c>
      <c r="FS33">
        <f t="shared" si="86"/>
        <v>0</v>
      </c>
      <c r="FT33">
        <f t="shared" si="86"/>
        <v>0</v>
      </c>
      <c r="FU33">
        <f t="shared" si="86"/>
        <v>1</v>
      </c>
      <c r="FV33">
        <f t="shared" si="86"/>
        <v>0</v>
      </c>
      <c r="FY33" s="3">
        <v>6</v>
      </c>
      <c r="FZ33">
        <f t="shared" si="87"/>
        <v>0</v>
      </c>
      <c r="GA33">
        <f t="shared" si="87"/>
        <v>0</v>
      </c>
      <c r="GB33">
        <f t="shared" si="87"/>
        <v>0</v>
      </c>
      <c r="GC33">
        <f t="shared" si="87"/>
        <v>0</v>
      </c>
      <c r="GD33">
        <f t="shared" si="87"/>
        <v>0</v>
      </c>
      <c r="GE33">
        <f t="shared" si="87"/>
        <v>0</v>
      </c>
      <c r="GF33">
        <f t="shared" si="87"/>
        <v>1</v>
      </c>
      <c r="GG33">
        <f t="shared" si="87"/>
        <v>1</v>
      </c>
      <c r="GJ33" s="3">
        <v>6</v>
      </c>
      <c r="GK33">
        <f t="shared" si="88"/>
        <v>0</v>
      </c>
      <c r="GL33">
        <f t="shared" si="88"/>
        <v>0</v>
      </c>
      <c r="GM33">
        <f t="shared" si="88"/>
        <v>0</v>
      </c>
      <c r="GN33">
        <f t="shared" si="88"/>
        <v>0</v>
      </c>
      <c r="GO33">
        <f t="shared" si="88"/>
        <v>0</v>
      </c>
      <c r="GP33">
        <f t="shared" si="88"/>
        <v>0</v>
      </c>
      <c r="GQ33">
        <f t="shared" si="88"/>
        <v>1</v>
      </c>
      <c r="GR33">
        <f t="shared" si="88"/>
        <v>0</v>
      </c>
      <c r="GU33" s="3">
        <v>6</v>
      </c>
      <c r="GV33">
        <f t="shared" si="95"/>
        <v>0</v>
      </c>
      <c r="GW33">
        <f t="shared" si="95"/>
        <v>0</v>
      </c>
      <c r="GX33">
        <f t="shared" si="95"/>
        <v>0</v>
      </c>
      <c r="GY33">
        <f t="shared" si="95"/>
        <v>0</v>
      </c>
      <c r="GZ33">
        <f t="shared" si="95"/>
        <v>0</v>
      </c>
      <c r="HA33">
        <f t="shared" si="95"/>
        <v>0</v>
      </c>
      <c r="HB33">
        <f t="shared" si="95"/>
        <v>1</v>
      </c>
      <c r="HC33">
        <f t="shared" si="95"/>
        <v>0</v>
      </c>
      <c r="HF33" s="3">
        <v>6</v>
      </c>
      <c r="HG33">
        <f t="shared" si="96"/>
        <v>0</v>
      </c>
      <c r="HH33">
        <f t="shared" si="96"/>
        <v>0</v>
      </c>
      <c r="HI33">
        <f t="shared" si="96"/>
        <v>0</v>
      </c>
      <c r="HJ33">
        <f t="shared" si="96"/>
        <v>0</v>
      </c>
      <c r="HK33">
        <f t="shared" si="96"/>
        <v>0</v>
      </c>
      <c r="HL33">
        <f t="shared" si="96"/>
        <v>0</v>
      </c>
      <c r="HM33">
        <f t="shared" si="96"/>
        <v>1</v>
      </c>
      <c r="HN33">
        <f t="shared" si="96"/>
        <v>1</v>
      </c>
      <c r="HQ33" s="3">
        <v>6</v>
      </c>
      <c r="HR33">
        <f t="shared" si="91"/>
        <v>0</v>
      </c>
      <c r="HS33">
        <f t="shared" si="91"/>
        <v>0</v>
      </c>
      <c r="HT33">
        <f t="shared" si="91"/>
        <v>0</v>
      </c>
      <c r="HU33">
        <f t="shared" si="91"/>
        <v>0</v>
      </c>
      <c r="HV33">
        <f t="shared" si="91"/>
        <v>0</v>
      </c>
      <c r="HW33">
        <f t="shared" si="91"/>
        <v>0</v>
      </c>
      <c r="HX33">
        <f t="shared" si="91"/>
        <v>1</v>
      </c>
      <c r="HY33">
        <f t="shared" si="91"/>
        <v>0</v>
      </c>
      <c r="IB33" s="3">
        <v>6</v>
      </c>
      <c r="IC33">
        <f t="shared" si="92"/>
        <v>0</v>
      </c>
      <c r="ID33">
        <f t="shared" si="92"/>
        <v>0</v>
      </c>
      <c r="IE33">
        <f t="shared" si="92"/>
        <v>0</v>
      </c>
      <c r="IF33">
        <f t="shared" si="92"/>
        <v>0</v>
      </c>
      <c r="IG33">
        <f t="shared" si="92"/>
        <v>0</v>
      </c>
      <c r="IH33">
        <f t="shared" si="92"/>
        <v>0</v>
      </c>
      <c r="II33">
        <f t="shared" si="92"/>
        <v>1</v>
      </c>
      <c r="IJ33">
        <f t="shared" si="92"/>
        <v>1</v>
      </c>
      <c r="IM33" s="3">
        <v>6</v>
      </c>
      <c r="IN33">
        <f t="shared" si="93"/>
        <v>0</v>
      </c>
      <c r="IO33">
        <f t="shared" si="93"/>
        <v>0</v>
      </c>
      <c r="IP33">
        <f t="shared" si="93"/>
        <v>0</v>
      </c>
      <c r="IQ33">
        <f t="shared" si="93"/>
        <v>0</v>
      </c>
      <c r="IR33">
        <f t="shared" si="93"/>
        <v>0</v>
      </c>
      <c r="IS33">
        <f t="shared" si="93"/>
        <v>0</v>
      </c>
      <c r="IT33">
        <f t="shared" si="93"/>
        <v>1</v>
      </c>
      <c r="IU33">
        <f t="shared" si="93"/>
        <v>0</v>
      </c>
      <c r="IX33" s="3">
        <v>6</v>
      </c>
      <c r="IY33">
        <f t="shared" si="94"/>
        <v>0</v>
      </c>
      <c r="IZ33">
        <f t="shared" si="94"/>
        <v>0</v>
      </c>
      <c r="JA33">
        <f t="shared" si="94"/>
        <v>0</v>
      </c>
      <c r="JB33">
        <f t="shared" si="94"/>
        <v>0</v>
      </c>
      <c r="JC33">
        <f t="shared" si="94"/>
        <v>0</v>
      </c>
      <c r="JD33">
        <f t="shared" si="94"/>
        <v>0</v>
      </c>
      <c r="JE33">
        <f t="shared" si="94"/>
        <v>1</v>
      </c>
      <c r="JF33">
        <f t="shared" si="94"/>
        <v>1</v>
      </c>
      <c r="JH33" s="10"/>
    </row>
    <row r="34" spans="1:268" x14ac:dyDescent="0.2">
      <c r="A34" s="10"/>
      <c r="M34" s="10"/>
      <c r="AV34" s="22"/>
      <c r="AW34" s="22"/>
      <c r="AX34" s="22"/>
      <c r="AY34" s="22"/>
      <c r="AZ34" s="22"/>
      <c r="BA34" s="22"/>
      <c r="BB34" s="22"/>
      <c r="BC34" s="22"/>
      <c r="BD34" s="22"/>
      <c r="BE34" s="22"/>
      <c r="BF34" s="22"/>
      <c r="BG34" s="22"/>
      <c r="BH34" s="22"/>
      <c r="BI34" s="22"/>
      <c r="BJ34" s="22"/>
      <c r="BK34" s="22"/>
      <c r="BL34" s="22"/>
      <c r="BM34" s="22"/>
      <c r="BN34" s="22"/>
      <c r="BO34" s="22"/>
      <c r="BP34" s="22"/>
      <c r="BQ34" s="22"/>
      <c r="BR34" s="22"/>
      <c r="BS34" s="22"/>
      <c r="BT34" s="22"/>
      <c r="BU34" s="22"/>
      <c r="BV34" s="22"/>
      <c r="BW34" s="22"/>
      <c r="BX34" s="22"/>
      <c r="BY34" s="22"/>
      <c r="BZ34" s="10"/>
      <c r="CB34" s="3">
        <v>7</v>
      </c>
      <c r="CC34">
        <f t="shared" si="80"/>
        <v>0</v>
      </c>
      <c r="CD34">
        <f t="shared" si="80"/>
        <v>0</v>
      </c>
      <c r="CE34">
        <f t="shared" si="80"/>
        <v>0</v>
      </c>
      <c r="CF34">
        <f t="shared" si="80"/>
        <v>0</v>
      </c>
      <c r="CG34">
        <f t="shared" si="80"/>
        <v>0</v>
      </c>
      <c r="CH34">
        <f t="shared" si="80"/>
        <v>0</v>
      </c>
      <c r="CI34">
        <f t="shared" si="80"/>
        <v>1</v>
      </c>
      <c r="CJ34">
        <f t="shared" si="80"/>
        <v>1</v>
      </c>
      <c r="DB34" s="10"/>
      <c r="DD34" s="3">
        <v>7</v>
      </c>
      <c r="DE34">
        <f t="shared" si="81"/>
        <v>0</v>
      </c>
      <c r="DF34">
        <f t="shared" si="81"/>
        <v>0</v>
      </c>
      <c r="DG34">
        <f t="shared" si="81"/>
        <v>0</v>
      </c>
      <c r="DH34">
        <f t="shared" si="81"/>
        <v>0</v>
      </c>
      <c r="DI34">
        <f t="shared" si="81"/>
        <v>0</v>
      </c>
      <c r="DJ34">
        <f t="shared" si="81"/>
        <v>0</v>
      </c>
      <c r="DK34">
        <f t="shared" si="81"/>
        <v>1</v>
      </c>
      <c r="DL34">
        <f t="shared" si="81"/>
        <v>1</v>
      </c>
      <c r="DQ34" s="3">
        <v>7</v>
      </c>
      <c r="DR34">
        <f t="shared" si="82"/>
        <v>0</v>
      </c>
      <c r="DS34">
        <f t="shared" si="82"/>
        <v>0</v>
      </c>
      <c r="DT34">
        <f t="shared" si="82"/>
        <v>0</v>
      </c>
      <c r="DU34">
        <f t="shared" si="82"/>
        <v>0</v>
      </c>
      <c r="DV34">
        <f t="shared" si="82"/>
        <v>0</v>
      </c>
      <c r="DW34">
        <f t="shared" si="82"/>
        <v>0</v>
      </c>
      <c r="DX34">
        <f t="shared" si="82"/>
        <v>1</v>
      </c>
      <c r="DY34">
        <f t="shared" si="82"/>
        <v>1</v>
      </c>
      <c r="EC34" s="10"/>
      <c r="EE34" s="3">
        <v>7</v>
      </c>
      <c r="EF34">
        <f t="shared" si="83"/>
        <v>1</v>
      </c>
      <c r="EG34">
        <f t="shared" si="83"/>
        <v>1</v>
      </c>
      <c r="EH34">
        <f t="shared" si="83"/>
        <v>1</v>
      </c>
      <c r="EI34">
        <f t="shared" si="83"/>
        <v>1</v>
      </c>
      <c r="EJ34">
        <f t="shared" si="83"/>
        <v>1</v>
      </c>
      <c r="EK34">
        <f t="shared" si="83"/>
        <v>1</v>
      </c>
      <c r="EL34">
        <f t="shared" si="83"/>
        <v>0</v>
      </c>
      <c r="EM34">
        <f t="shared" si="83"/>
        <v>1</v>
      </c>
      <c r="EP34" s="3">
        <v>7</v>
      </c>
      <c r="EQ34">
        <f t="shared" si="84"/>
        <v>0</v>
      </c>
      <c r="ER34">
        <f t="shared" si="84"/>
        <v>0</v>
      </c>
      <c r="ES34">
        <f t="shared" si="84"/>
        <v>0</v>
      </c>
      <c r="ET34">
        <f t="shared" si="84"/>
        <v>0</v>
      </c>
      <c r="EU34">
        <f t="shared" si="84"/>
        <v>0</v>
      </c>
      <c r="EV34">
        <f t="shared" si="84"/>
        <v>0</v>
      </c>
      <c r="EW34">
        <f t="shared" si="84"/>
        <v>1</v>
      </c>
      <c r="EX34">
        <f t="shared" si="84"/>
        <v>1</v>
      </c>
      <c r="FA34" s="3">
        <v>7</v>
      </c>
      <c r="FB34">
        <f t="shared" si="85"/>
        <v>1</v>
      </c>
      <c r="FC34">
        <f t="shared" si="85"/>
        <v>1</v>
      </c>
      <c r="FD34">
        <f t="shared" si="85"/>
        <v>1</v>
      </c>
      <c r="FE34">
        <f t="shared" si="85"/>
        <v>0</v>
      </c>
      <c r="FF34">
        <f t="shared" si="85"/>
        <v>1</v>
      </c>
      <c r="FG34">
        <f t="shared" si="85"/>
        <v>0</v>
      </c>
      <c r="FH34">
        <f t="shared" si="85"/>
        <v>1</v>
      </c>
      <c r="FI34">
        <f t="shared" si="85"/>
        <v>1</v>
      </c>
      <c r="FL34" s="10"/>
      <c r="FN34" s="3">
        <v>7</v>
      </c>
      <c r="FO34">
        <f t="shared" si="86"/>
        <v>0</v>
      </c>
      <c r="FP34">
        <f t="shared" si="86"/>
        <v>0</v>
      </c>
      <c r="FQ34">
        <f t="shared" si="86"/>
        <v>0</v>
      </c>
      <c r="FR34">
        <f t="shared" si="86"/>
        <v>0</v>
      </c>
      <c r="FS34">
        <f t="shared" si="86"/>
        <v>0</v>
      </c>
      <c r="FT34">
        <f t="shared" si="86"/>
        <v>0</v>
      </c>
      <c r="FU34">
        <f t="shared" si="86"/>
        <v>1</v>
      </c>
      <c r="FV34">
        <f t="shared" si="86"/>
        <v>1</v>
      </c>
      <c r="FY34" s="3">
        <v>7</v>
      </c>
      <c r="FZ34">
        <f t="shared" si="87"/>
        <v>0</v>
      </c>
      <c r="GA34">
        <f t="shared" si="87"/>
        <v>0</v>
      </c>
      <c r="GB34">
        <f t="shared" si="87"/>
        <v>0</v>
      </c>
      <c r="GC34">
        <f t="shared" si="87"/>
        <v>0</v>
      </c>
      <c r="GD34">
        <f t="shared" si="87"/>
        <v>0</v>
      </c>
      <c r="GE34">
        <f t="shared" si="87"/>
        <v>0</v>
      </c>
      <c r="GF34">
        <f t="shared" si="87"/>
        <v>0</v>
      </c>
      <c r="GG34">
        <f t="shared" si="87"/>
        <v>1</v>
      </c>
      <c r="GJ34" s="3">
        <v>7</v>
      </c>
      <c r="GK34">
        <f t="shared" si="88"/>
        <v>0</v>
      </c>
      <c r="GL34">
        <f t="shared" si="88"/>
        <v>0</v>
      </c>
      <c r="GM34">
        <f t="shared" si="88"/>
        <v>0</v>
      </c>
      <c r="GN34">
        <f t="shared" si="88"/>
        <v>0</v>
      </c>
      <c r="GO34">
        <f t="shared" si="88"/>
        <v>0</v>
      </c>
      <c r="GP34">
        <f t="shared" si="88"/>
        <v>0</v>
      </c>
      <c r="GQ34">
        <f t="shared" si="88"/>
        <v>1</v>
      </c>
      <c r="GR34">
        <f t="shared" si="88"/>
        <v>1</v>
      </c>
      <c r="GU34" s="3">
        <v>7</v>
      </c>
      <c r="GV34">
        <f t="shared" si="95"/>
        <v>0</v>
      </c>
      <c r="GW34">
        <f t="shared" si="95"/>
        <v>0</v>
      </c>
      <c r="GX34">
        <f t="shared" si="95"/>
        <v>0</v>
      </c>
      <c r="GY34">
        <f t="shared" si="95"/>
        <v>0</v>
      </c>
      <c r="GZ34">
        <f t="shared" si="95"/>
        <v>0</v>
      </c>
      <c r="HA34">
        <f t="shared" si="95"/>
        <v>0</v>
      </c>
      <c r="HB34">
        <f t="shared" si="95"/>
        <v>1</v>
      </c>
      <c r="HC34">
        <f t="shared" si="95"/>
        <v>1</v>
      </c>
      <c r="HF34" s="3">
        <v>7</v>
      </c>
      <c r="HG34">
        <f t="shared" si="96"/>
        <v>0</v>
      </c>
      <c r="HH34">
        <f t="shared" si="96"/>
        <v>0</v>
      </c>
      <c r="HI34">
        <f t="shared" si="96"/>
        <v>0</v>
      </c>
      <c r="HJ34">
        <f t="shared" si="96"/>
        <v>0</v>
      </c>
      <c r="HK34">
        <f t="shared" si="96"/>
        <v>0</v>
      </c>
      <c r="HL34">
        <f t="shared" si="96"/>
        <v>0</v>
      </c>
      <c r="HM34">
        <f t="shared" si="96"/>
        <v>0</v>
      </c>
      <c r="HN34">
        <f t="shared" si="96"/>
        <v>1</v>
      </c>
      <c r="HQ34" s="3">
        <v>7</v>
      </c>
      <c r="HR34">
        <f t="shared" si="91"/>
        <v>0</v>
      </c>
      <c r="HS34">
        <f t="shared" si="91"/>
        <v>0</v>
      </c>
      <c r="HT34">
        <f t="shared" si="91"/>
        <v>0</v>
      </c>
      <c r="HU34">
        <f t="shared" si="91"/>
        <v>0</v>
      </c>
      <c r="HV34">
        <f t="shared" si="91"/>
        <v>0</v>
      </c>
      <c r="HW34">
        <f t="shared" si="91"/>
        <v>0</v>
      </c>
      <c r="HX34">
        <f t="shared" si="91"/>
        <v>1</v>
      </c>
      <c r="HY34">
        <f t="shared" si="91"/>
        <v>1</v>
      </c>
      <c r="IB34" s="3">
        <v>7</v>
      </c>
      <c r="IC34">
        <f t="shared" si="92"/>
        <v>0</v>
      </c>
      <c r="ID34">
        <f t="shared" si="92"/>
        <v>0</v>
      </c>
      <c r="IE34">
        <f t="shared" si="92"/>
        <v>0</v>
      </c>
      <c r="IF34">
        <f t="shared" si="92"/>
        <v>0</v>
      </c>
      <c r="IG34">
        <f t="shared" si="92"/>
        <v>0</v>
      </c>
      <c r="IH34">
        <f t="shared" si="92"/>
        <v>0</v>
      </c>
      <c r="II34">
        <f t="shared" si="92"/>
        <v>0</v>
      </c>
      <c r="IJ34">
        <f t="shared" si="92"/>
        <v>1</v>
      </c>
      <c r="IM34" s="3">
        <v>7</v>
      </c>
      <c r="IN34">
        <f t="shared" si="93"/>
        <v>0</v>
      </c>
      <c r="IO34">
        <f t="shared" si="93"/>
        <v>0</v>
      </c>
      <c r="IP34">
        <f t="shared" si="93"/>
        <v>0</v>
      </c>
      <c r="IQ34">
        <f t="shared" si="93"/>
        <v>0</v>
      </c>
      <c r="IR34">
        <f t="shared" si="93"/>
        <v>0</v>
      </c>
      <c r="IS34">
        <f t="shared" si="93"/>
        <v>0</v>
      </c>
      <c r="IT34">
        <f t="shared" si="93"/>
        <v>1</v>
      </c>
      <c r="IU34">
        <f t="shared" si="93"/>
        <v>1</v>
      </c>
      <c r="IX34" s="3">
        <v>7</v>
      </c>
      <c r="IY34">
        <f t="shared" si="94"/>
        <v>0</v>
      </c>
      <c r="IZ34">
        <f t="shared" si="94"/>
        <v>0</v>
      </c>
      <c r="JA34">
        <f t="shared" si="94"/>
        <v>0</v>
      </c>
      <c r="JB34">
        <f t="shared" si="94"/>
        <v>0</v>
      </c>
      <c r="JC34">
        <f t="shared" si="94"/>
        <v>0</v>
      </c>
      <c r="JD34">
        <f t="shared" si="94"/>
        <v>0</v>
      </c>
      <c r="JE34">
        <f t="shared" si="94"/>
        <v>1</v>
      </c>
      <c r="JF34">
        <f t="shared" si="94"/>
        <v>1</v>
      </c>
      <c r="JH34" s="10"/>
    </row>
    <row r="35" spans="1:268" x14ac:dyDescent="0.2">
      <c r="A35" s="10"/>
      <c r="M35" s="10"/>
      <c r="AV35" s="22"/>
      <c r="AW35" s="22"/>
      <c r="AX35" s="22"/>
      <c r="AY35" s="22"/>
      <c r="AZ35" s="22"/>
      <c r="BA35" s="22"/>
      <c r="BB35" s="22"/>
      <c r="BC35" s="22"/>
      <c r="BD35" s="22"/>
      <c r="BE35" s="22"/>
      <c r="BF35" s="22"/>
      <c r="BG35" s="22"/>
      <c r="BH35" s="22"/>
      <c r="BI35" s="22"/>
      <c r="BJ35" s="22"/>
      <c r="BK35" s="22"/>
      <c r="BL35" s="22"/>
      <c r="BM35" s="22"/>
      <c r="BN35" s="22"/>
      <c r="BO35" s="22"/>
      <c r="BP35" s="22"/>
      <c r="BQ35" s="22"/>
      <c r="BR35" s="22"/>
      <c r="BS35" s="22"/>
      <c r="BT35" s="22"/>
      <c r="BU35" s="22"/>
      <c r="BV35" s="22"/>
      <c r="BW35" s="22"/>
      <c r="BX35" s="22"/>
      <c r="BY35" s="22"/>
      <c r="BZ35" s="10"/>
      <c r="DB35" s="10"/>
      <c r="EC35" s="10"/>
      <c r="FL35" s="10"/>
      <c r="JH35" s="10"/>
    </row>
    <row r="36" spans="1:268" x14ac:dyDescent="0.2">
      <c r="A36" s="10"/>
      <c r="B36" s="10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10"/>
      <c r="AB36" s="10"/>
      <c r="AC36" s="10"/>
      <c r="AD36" s="10"/>
      <c r="AE36" s="10"/>
      <c r="AF36" s="10"/>
      <c r="AG36" s="10"/>
      <c r="AH36" s="10"/>
      <c r="AI36" s="10"/>
      <c r="AJ36" s="10"/>
      <c r="AK36" s="10"/>
      <c r="AL36" s="10"/>
      <c r="AM36" s="10"/>
      <c r="AN36" s="10"/>
      <c r="AO36" s="10"/>
      <c r="AP36" s="10"/>
      <c r="AQ36" s="10"/>
      <c r="AR36" s="10"/>
      <c r="AS36" s="10"/>
      <c r="AT36" s="10"/>
      <c r="AU36" s="10"/>
      <c r="AV36" s="10"/>
      <c r="AW36" s="10"/>
      <c r="AX36" s="10"/>
      <c r="AY36" s="10"/>
      <c r="AZ36" s="10"/>
      <c r="BA36" s="10"/>
      <c r="BB36" s="10"/>
      <c r="BC36" s="10"/>
      <c r="BD36" s="10"/>
      <c r="BE36" s="10"/>
      <c r="BF36" s="10"/>
      <c r="BG36" s="10"/>
      <c r="BH36" s="10"/>
      <c r="BI36" s="10"/>
      <c r="BJ36" s="10"/>
      <c r="BK36" s="10"/>
      <c r="BL36" s="10"/>
      <c r="BM36" s="10"/>
      <c r="BN36" s="10"/>
      <c r="BO36" s="10"/>
      <c r="BP36" s="10"/>
      <c r="BQ36" s="10"/>
      <c r="BR36" s="10"/>
      <c r="BS36" s="10"/>
      <c r="BT36" s="10"/>
      <c r="BU36" s="10"/>
      <c r="BV36" s="10"/>
      <c r="BW36" s="10"/>
      <c r="BX36" s="10"/>
      <c r="BY36" s="10"/>
      <c r="BZ36" s="10"/>
      <c r="CA36" s="10"/>
      <c r="CB36" s="10"/>
      <c r="CC36" s="10"/>
      <c r="CD36" s="10"/>
      <c r="CE36" s="10"/>
      <c r="CF36" s="10"/>
      <c r="CG36" s="10"/>
      <c r="CH36" s="10"/>
      <c r="CI36" s="10"/>
      <c r="CJ36" s="10"/>
      <c r="CK36" s="10"/>
      <c r="CL36" s="10"/>
      <c r="CM36" s="10"/>
      <c r="CN36" s="10"/>
      <c r="CO36" s="10"/>
      <c r="CP36" s="10"/>
      <c r="CQ36" s="10"/>
      <c r="CR36" s="10"/>
      <c r="CS36" s="10"/>
      <c r="CT36" s="10"/>
      <c r="CU36" s="10"/>
      <c r="CV36" s="10"/>
      <c r="CW36" s="10"/>
      <c r="CX36" s="10"/>
      <c r="CY36" s="10"/>
      <c r="CZ36" s="10"/>
      <c r="DA36" s="10"/>
      <c r="DB36" s="10"/>
      <c r="DC36" s="10"/>
      <c r="DD36" s="10"/>
      <c r="DE36" s="10"/>
      <c r="DF36" s="10"/>
      <c r="DG36" s="10"/>
      <c r="DH36" s="10"/>
      <c r="DI36" s="10"/>
      <c r="DJ36" s="10"/>
      <c r="DK36" s="10"/>
      <c r="DL36" s="10"/>
      <c r="DM36" s="10"/>
      <c r="DN36" s="10"/>
      <c r="DO36" s="10"/>
      <c r="DP36" s="10"/>
      <c r="DQ36" s="10"/>
      <c r="DR36" s="10"/>
      <c r="DS36" s="10"/>
      <c r="DT36" s="10"/>
      <c r="DU36" s="10"/>
      <c r="DV36" s="10"/>
      <c r="DW36" s="10"/>
      <c r="DX36" s="10"/>
      <c r="DY36" s="10"/>
      <c r="DZ36" s="10"/>
      <c r="EA36" s="10"/>
      <c r="EB36" s="10"/>
      <c r="EC36" s="10"/>
      <c r="ED36" s="10"/>
      <c r="EE36" s="10"/>
      <c r="EF36" s="10"/>
      <c r="EG36" s="10"/>
      <c r="EH36" s="10"/>
      <c r="EI36" s="10"/>
      <c r="EJ36" s="10"/>
      <c r="EK36" s="10"/>
      <c r="EL36" s="10"/>
      <c r="EM36" s="10"/>
      <c r="EN36" s="10"/>
      <c r="EO36" s="10"/>
      <c r="EP36" s="10"/>
      <c r="EQ36" s="10"/>
      <c r="ER36" s="10"/>
      <c r="ES36" s="10"/>
      <c r="ET36" s="10"/>
      <c r="EU36" s="10"/>
      <c r="EV36" s="10"/>
      <c r="EW36" s="10"/>
      <c r="EX36" s="10"/>
      <c r="EY36" s="10"/>
      <c r="EZ36" s="10"/>
      <c r="FA36" s="10"/>
      <c r="FB36" s="10"/>
      <c r="FC36" s="10"/>
      <c r="FD36" s="10"/>
      <c r="FE36" s="10"/>
      <c r="FF36" s="10"/>
      <c r="FG36" s="10"/>
      <c r="FH36" s="10"/>
      <c r="FI36" s="10"/>
      <c r="FJ36" s="10"/>
      <c r="FK36" s="10"/>
      <c r="FL36" s="10"/>
      <c r="FM36" s="10"/>
      <c r="FN36" s="10"/>
      <c r="FO36" s="10"/>
      <c r="FP36" s="10"/>
      <c r="FQ36" s="10"/>
      <c r="FR36" s="10"/>
      <c r="FS36" s="10"/>
      <c r="FT36" s="10"/>
      <c r="FU36" s="10"/>
      <c r="FV36" s="10"/>
      <c r="FW36" s="10"/>
      <c r="FX36" s="10"/>
      <c r="FY36" s="10"/>
      <c r="FZ36" s="10"/>
      <c r="GA36" s="10"/>
      <c r="GB36" s="10"/>
      <c r="GC36" s="10"/>
      <c r="GD36" s="10"/>
      <c r="GE36" s="10"/>
      <c r="GF36" s="10"/>
      <c r="GG36" s="10"/>
      <c r="GH36" s="10"/>
      <c r="GI36" s="10"/>
      <c r="GJ36" s="10"/>
      <c r="GK36" s="10"/>
      <c r="GL36" s="10"/>
      <c r="GM36" s="10"/>
      <c r="GN36" s="10"/>
      <c r="GO36" s="10"/>
      <c r="GP36" s="10"/>
      <c r="GQ36" s="10"/>
      <c r="GR36" s="10"/>
      <c r="GS36" s="10"/>
      <c r="GT36" s="10"/>
      <c r="GU36" s="10"/>
      <c r="GV36" s="10"/>
      <c r="GW36" s="10"/>
      <c r="GX36" s="10"/>
      <c r="GY36" s="10"/>
      <c r="GZ36" s="10"/>
      <c r="HA36" s="10"/>
      <c r="HB36" s="10"/>
      <c r="HC36" s="10"/>
      <c r="HD36" s="10"/>
      <c r="HE36" s="10"/>
      <c r="HF36" s="10"/>
      <c r="HG36" s="10"/>
      <c r="HH36" s="10"/>
      <c r="HI36" s="10"/>
      <c r="HJ36" s="10"/>
      <c r="HK36" s="10"/>
      <c r="HL36" s="10"/>
      <c r="HM36" s="10"/>
      <c r="HN36" s="10"/>
      <c r="HO36" s="10"/>
      <c r="HP36" s="10"/>
      <c r="HQ36" s="10"/>
      <c r="HR36" s="10"/>
      <c r="HS36" s="10"/>
      <c r="HT36" s="10"/>
      <c r="HU36" s="10"/>
      <c r="HV36" s="10"/>
      <c r="HW36" s="10"/>
      <c r="HX36" s="10"/>
      <c r="HY36" s="10"/>
      <c r="HZ36" s="10"/>
      <c r="IA36" s="10"/>
      <c r="IB36" s="10"/>
      <c r="IC36" s="10"/>
      <c r="ID36" s="10"/>
      <c r="IE36" s="10"/>
      <c r="IF36" s="10"/>
      <c r="IG36" s="10"/>
      <c r="IH36" s="10"/>
      <c r="II36" s="10"/>
      <c r="IJ36" s="10"/>
      <c r="IK36" s="10"/>
      <c r="IL36" s="10"/>
      <c r="IM36" s="10"/>
      <c r="IN36" s="10"/>
      <c r="IO36" s="10"/>
      <c r="IP36" s="10"/>
      <c r="IQ36" s="10"/>
      <c r="IR36" s="10"/>
      <c r="IS36" s="10"/>
      <c r="IT36" s="10"/>
      <c r="IU36" s="10"/>
      <c r="IV36" s="10"/>
      <c r="IW36" s="10"/>
      <c r="IX36" s="10"/>
      <c r="IY36" s="10"/>
      <c r="IZ36" s="10"/>
      <c r="JA36" s="10"/>
      <c r="JB36" s="10"/>
      <c r="JC36" s="10"/>
      <c r="JD36" s="10"/>
      <c r="JE36" s="10"/>
      <c r="JF36" s="10"/>
      <c r="JG36" s="10"/>
      <c r="JH36" s="10"/>
    </row>
    <row r="37" spans="1:268" x14ac:dyDescent="0.2">
      <c r="A37" s="10"/>
      <c r="B37" s="7" t="s">
        <v>5</v>
      </c>
      <c r="C37" s="7"/>
      <c r="D37" s="7"/>
      <c r="AT37" s="10"/>
      <c r="AU37" s="34" t="s">
        <v>99</v>
      </c>
      <c r="AV37" s="35"/>
      <c r="AW37" s="35"/>
      <c r="AX37" s="35"/>
      <c r="AY37" s="35"/>
      <c r="AZ37" s="35"/>
      <c r="BA37" s="35"/>
      <c r="BB37" s="35"/>
      <c r="BG37" s="10"/>
    </row>
    <row r="38" spans="1:268" x14ac:dyDescent="0.2">
      <c r="A38" s="10"/>
      <c r="B38" s="3" t="s">
        <v>6</v>
      </c>
      <c r="F38" t="s">
        <v>70</v>
      </c>
      <c r="M38" s="3" t="s">
        <v>7</v>
      </c>
      <c r="X38" s="3" t="s">
        <v>8</v>
      </c>
      <c r="AI38" s="3" t="s">
        <v>9</v>
      </c>
      <c r="AT38" s="10"/>
      <c r="BG38" s="10"/>
    </row>
    <row r="39" spans="1:268" x14ac:dyDescent="0.2">
      <c r="A39" s="10"/>
      <c r="B39" s="3" t="s">
        <v>1</v>
      </c>
      <c r="C39" s="3"/>
      <c r="D39" s="3">
        <v>0</v>
      </c>
      <c r="E39" s="3">
        <v>1</v>
      </c>
      <c r="F39" s="3">
        <v>2</v>
      </c>
      <c r="G39" s="3">
        <v>3</v>
      </c>
      <c r="H39" s="3">
        <v>4</v>
      </c>
      <c r="I39" s="3">
        <v>5</v>
      </c>
      <c r="J39" s="3">
        <v>6</v>
      </c>
      <c r="K39" s="3">
        <v>7</v>
      </c>
      <c r="M39" s="3" t="s">
        <v>1</v>
      </c>
      <c r="N39" s="3"/>
      <c r="O39" s="3">
        <v>0</v>
      </c>
      <c r="P39" s="3">
        <v>1</v>
      </c>
      <c r="Q39" s="3">
        <v>2</v>
      </c>
      <c r="R39" s="3">
        <v>3</v>
      </c>
      <c r="S39" s="3">
        <v>4</v>
      </c>
      <c r="T39" s="3">
        <v>5</v>
      </c>
      <c r="U39" s="3">
        <v>6</v>
      </c>
      <c r="V39" s="3">
        <v>7</v>
      </c>
      <c r="X39" s="3" t="s">
        <v>1</v>
      </c>
      <c r="Y39" s="3"/>
      <c r="Z39" s="3">
        <v>0</v>
      </c>
      <c r="AA39" s="3">
        <v>1</v>
      </c>
      <c r="AB39" s="3">
        <v>2</v>
      </c>
      <c r="AC39" s="3">
        <v>3</v>
      </c>
      <c r="AD39" s="3">
        <v>4</v>
      </c>
      <c r="AE39" s="3">
        <v>5</v>
      </c>
      <c r="AF39" s="3">
        <v>6</v>
      </c>
      <c r="AG39" s="3">
        <v>7</v>
      </c>
      <c r="AI39" s="3" t="s">
        <v>1</v>
      </c>
      <c r="AJ39" s="3"/>
      <c r="AK39" s="3">
        <v>0</v>
      </c>
      <c r="AL39" s="3">
        <v>1</v>
      </c>
      <c r="AM39" s="3">
        <v>2</v>
      </c>
      <c r="AN39" s="3">
        <v>3</v>
      </c>
      <c r="AO39" s="3">
        <v>4</v>
      </c>
      <c r="AP39" s="3">
        <v>5</v>
      </c>
      <c r="AQ39" s="3">
        <v>6</v>
      </c>
      <c r="AR39" s="3">
        <v>7</v>
      </c>
      <c r="AT39" s="10"/>
      <c r="AW39" t="s">
        <v>100</v>
      </c>
      <c r="AX39" t="s">
        <v>101</v>
      </c>
      <c r="AY39" t="s">
        <v>102</v>
      </c>
      <c r="AZ39" t="s">
        <v>103</v>
      </c>
      <c r="BA39" t="s">
        <v>104</v>
      </c>
      <c r="BB39" t="s">
        <v>105</v>
      </c>
      <c r="BC39" s="34" t="s">
        <v>96</v>
      </c>
      <c r="BD39" s="34" t="s">
        <v>97</v>
      </c>
      <c r="BE39" s="34" t="s">
        <v>98</v>
      </c>
      <c r="BF39" s="35"/>
      <c r="BG39" s="10"/>
    </row>
    <row r="40" spans="1:268" x14ac:dyDescent="0.2">
      <c r="A40" s="10"/>
      <c r="B40" s="1" t="s">
        <v>71</v>
      </c>
      <c r="C40" s="3">
        <v>0</v>
      </c>
      <c r="D40" s="2">
        <f t="shared" ref="D40:K47" si="98">IF(INDEX(pref1,1,$C40+1)&gt;=INDEX(pref1,1,D$39+1),1,0)</f>
        <v>1</v>
      </c>
      <c r="E40" s="2">
        <f t="shared" si="98"/>
        <v>1</v>
      </c>
      <c r="F40" s="2">
        <f t="shared" si="98"/>
        <v>1</v>
      </c>
      <c r="G40" s="2">
        <f t="shared" si="98"/>
        <v>1</v>
      </c>
      <c r="H40" s="2">
        <f t="shared" si="98"/>
        <v>0</v>
      </c>
      <c r="I40" s="2">
        <f t="shared" si="98"/>
        <v>1</v>
      </c>
      <c r="J40" s="2">
        <f t="shared" si="98"/>
        <v>1</v>
      </c>
      <c r="K40" s="2">
        <f t="shared" si="98"/>
        <v>1</v>
      </c>
      <c r="N40" s="3">
        <v>0</v>
      </c>
      <c r="O40" s="2">
        <f t="shared" ref="O40:V47" si="99">IF(INDEX(pref2,1,$N40+1)&gt;=INDEX(pref2,1,O$39+1),1,0)</f>
        <v>1</v>
      </c>
      <c r="P40" s="2">
        <f t="shared" si="99"/>
        <v>1</v>
      </c>
      <c r="Q40" s="2">
        <f t="shared" si="99"/>
        <v>0</v>
      </c>
      <c r="R40" s="2">
        <f t="shared" si="99"/>
        <v>1</v>
      </c>
      <c r="S40" s="2">
        <f t="shared" si="99"/>
        <v>1</v>
      </c>
      <c r="T40" s="2">
        <f t="shared" si="99"/>
        <v>1</v>
      </c>
      <c r="U40" s="2">
        <f t="shared" si="99"/>
        <v>1</v>
      </c>
      <c r="V40" s="2">
        <f t="shared" si="99"/>
        <v>1</v>
      </c>
      <c r="Y40" s="3">
        <v>0</v>
      </c>
      <c r="Z40" s="2">
        <f t="shared" ref="Z40:AG47" si="100">IF(INDEX(pref3,1,$Y40+1)&gt;=INDEX(pref3,1,Z$39+1),1,0)</f>
        <v>1</v>
      </c>
      <c r="AA40" s="2">
        <f t="shared" si="100"/>
        <v>0</v>
      </c>
      <c r="AB40" s="2">
        <f t="shared" si="100"/>
        <v>1</v>
      </c>
      <c r="AC40" s="2">
        <f t="shared" si="100"/>
        <v>1</v>
      </c>
      <c r="AD40" s="2">
        <f t="shared" si="100"/>
        <v>1</v>
      </c>
      <c r="AE40" s="2">
        <f t="shared" si="100"/>
        <v>1</v>
      </c>
      <c r="AF40" s="2">
        <f t="shared" si="100"/>
        <v>1</v>
      </c>
      <c r="AG40" s="2">
        <f t="shared" si="100"/>
        <v>1</v>
      </c>
      <c r="AJ40" s="3">
        <v>0</v>
      </c>
      <c r="AK40" s="2">
        <f>D40*O40*Z40</f>
        <v>1</v>
      </c>
      <c r="AL40" s="2">
        <f t="shared" ref="AL40:AR40" si="101">E40*P40*AA40</f>
        <v>0</v>
      </c>
      <c r="AM40" s="2">
        <f t="shared" si="101"/>
        <v>0</v>
      </c>
      <c r="AN40" s="2">
        <f t="shared" si="101"/>
        <v>1</v>
      </c>
      <c r="AO40" s="2">
        <f t="shared" si="101"/>
        <v>0</v>
      </c>
      <c r="AP40" s="2">
        <f t="shared" si="101"/>
        <v>1</v>
      </c>
      <c r="AQ40" s="2">
        <f t="shared" si="101"/>
        <v>1</v>
      </c>
      <c r="AR40" s="2">
        <f t="shared" si="101"/>
        <v>1</v>
      </c>
      <c r="AT40" s="10"/>
      <c r="AV40">
        <v>0</v>
      </c>
      <c r="AW40">
        <f>QUOTIENT($AV40,9)+1</f>
        <v>1</v>
      </c>
      <c r="AX40">
        <f>QUOTIENT(MOD($AV40,9),3)+1</f>
        <v>1</v>
      </c>
      <c r="AY40">
        <f>MOD($AV40,3)+1</f>
        <v>1</v>
      </c>
      <c r="AZ40">
        <f t="shared" ref="AZ40:AZ66" si="102">INDEX(attitude,AW40,AX40)</f>
        <v>0</v>
      </c>
      <c r="BA40">
        <f t="shared" ref="BA40:BA66" si="103">INDEX(attitude,AW40,AY40)</f>
        <v>0</v>
      </c>
      <c r="BB40">
        <f t="shared" ref="BB40:BB66" si="104">INDEX(attitude,AX40,AY40)</f>
        <v>0</v>
      </c>
      <c r="BC40">
        <f>IF(OR(AZ40=0,AND(AZ40=1,BA40=BB40),AND(AZ40=-1,BA40&lt;&gt;BB40)),1,0)</f>
        <v>1</v>
      </c>
      <c r="BD40">
        <f>IF(OR(AZ40=0,AZ40=-1,AND(AZ40=1,BA40=BB40)),1,0)</f>
        <v>1</v>
      </c>
      <c r="BE40">
        <f>IF(OR(AZ40=0,AZ40=1,AND(AZ40=-1,BA40&lt;&gt;BB40)),1,0)</f>
        <v>1</v>
      </c>
      <c r="BG40" s="10"/>
    </row>
    <row r="41" spans="1:268" x14ac:dyDescent="0.2">
      <c r="A41" s="10"/>
      <c r="C41" s="3">
        <v>1</v>
      </c>
      <c r="D41" s="2">
        <f t="shared" si="98"/>
        <v>0</v>
      </c>
      <c r="E41" s="2">
        <f t="shared" si="98"/>
        <v>1</v>
      </c>
      <c r="F41" s="2">
        <f t="shared" si="98"/>
        <v>1</v>
      </c>
      <c r="G41" s="2">
        <f t="shared" si="98"/>
        <v>1</v>
      </c>
      <c r="H41" s="2">
        <f t="shared" si="98"/>
        <v>0</v>
      </c>
      <c r="I41" s="2">
        <f t="shared" si="98"/>
        <v>0</v>
      </c>
      <c r="J41" s="2">
        <f t="shared" si="98"/>
        <v>0</v>
      </c>
      <c r="K41" s="2">
        <f t="shared" si="98"/>
        <v>1</v>
      </c>
      <c r="N41" s="3">
        <v>1</v>
      </c>
      <c r="O41" s="2">
        <f t="shared" si="99"/>
        <v>0</v>
      </c>
      <c r="P41" s="2">
        <f t="shared" si="99"/>
        <v>1</v>
      </c>
      <c r="Q41" s="2">
        <f t="shared" si="99"/>
        <v>0</v>
      </c>
      <c r="R41" s="2">
        <f t="shared" si="99"/>
        <v>0</v>
      </c>
      <c r="S41" s="2">
        <f t="shared" si="99"/>
        <v>1</v>
      </c>
      <c r="T41" s="2">
        <f t="shared" si="99"/>
        <v>1</v>
      </c>
      <c r="U41" s="2">
        <f t="shared" si="99"/>
        <v>0</v>
      </c>
      <c r="V41" s="2">
        <f t="shared" si="99"/>
        <v>1</v>
      </c>
      <c r="Y41" s="3">
        <v>1</v>
      </c>
      <c r="Z41" s="2">
        <f t="shared" si="100"/>
        <v>1</v>
      </c>
      <c r="AA41" s="2">
        <f t="shared" si="100"/>
        <v>1</v>
      </c>
      <c r="AB41" s="2">
        <f t="shared" si="100"/>
        <v>1</v>
      </c>
      <c r="AC41" s="2">
        <f t="shared" si="100"/>
        <v>1</v>
      </c>
      <c r="AD41" s="2">
        <f t="shared" si="100"/>
        <v>1</v>
      </c>
      <c r="AE41" s="2">
        <f t="shared" si="100"/>
        <v>1</v>
      </c>
      <c r="AF41" s="2">
        <f t="shared" si="100"/>
        <v>1</v>
      </c>
      <c r="AG41" s="2">
        <f t="shared" si="100"/>
        <v>1</v>
      </c>
      <c r="AJ41" s="3">
        <v>1</v>
      </c>
      <c r="AK41" s="2">
        <f t="shared" ref="AK41:AK47" si="105">D41*O41*Z41</f>
        <v>0</v>
      </c>
      <c r="AL41" s="2">
        <f t="shared" ref="AL41:AL47" si="106">E41*P41*AA41</f>
        <v>1</v>
      </c>
      <c r="AM41" s="2">
        <f t="shared" ref="AM41:AM47" si="107">F41*Q41*AB41</f>
        <v>0</v>
      </c>
      <c r="AN41" s="2">
        <f t="shared" ref="AN41:AN47" si="108">G41*R41*AC41</f>
        <v>0</v>
      </c>
      <c r="AO41" s="2">
        <f t="shared" ref="AO41:AO47" si="109">H41*S41*AD41</f>
        <v>0</v>
      </c>
      <c r="AP41" s="2">
        <f t="shared" ref="AP41:AP47" si="110">I41*T41*AE41</f>
        <v>0</v>
      </c>
      <c r="AQ41" s="2">
        <f t="shared" ref="AQ41:AQ47" si="111">J41*U41*AF41</f>
        <v>0</v>
      </c>
      <c r="AR41" s="2">
        <f t="shared" ref="AR41:AR47" si="112">K41*V41*AG41</f>
        <v>1</v>
      </c>
      <c r="AT41" s="10"/>
      <c r="AV41">
        <v>1</v>
      </c>
      <c r="AW41">
        <f t="shared" ref="AW41:AW66" si="113">QUOTIENT($AV41,9)+1</f>
        <v>1</v>
      </c>
      <c r="AX41">
        <f t="shared" ref="AX41:AX66" si="114">QUOTIENT(MOD($AV41,9),3)+1</f>
        <v>1</v>
      </c>
      <c r="AY41">
        <f t="shared" ref="AY41:AY66" si="115">MOD($AV41,3)+1</f>
        <v>2</v>
      </c>
      <c r="AZ41">
        <f t="shared" si="102"/>
        <v>0</v>
      </c>
      <c r="BA41">
        <f t="shared" si="103"/>
        <v>1</v>
      </c>
      <c r="BB41">
        <f t="shared" si="104"/>
        <v>1</v>
      </c>
      <c r="BC41">
        <f t="shared" ref="BC41:BC66" si="116">IF(OR(AZ41=0,AND(AZ41=1,BA41=BB41),AND(AZ41=-1,BA41&lt;&gt;BB41)),1,0)</f>
        <v>1</v>
      </c>
      <c r="BD41">
        <f t="shared" ref="BD41:BD66" si="117">IF(OR(AZ41=0,AZ41=-1,AND(AZ41=1,BA41=BB41)),1,0)</f>
        <v>1</v>
      </c>
      <c r="BE41">
        <f t="shared" ref="BE41:BE66" si="118">IF(OR(AZ41=0,AZ41=1,AND(AZ41=-1,BA41&lt;&gt;BB41)),1,0)</f>
        <v>1</v>
      </c>
      <c r="BG41" s="10"/>
    </row>
    <row r="42" spans="1:268" x14ac:dyDescent="0.2">
      <c r="A42" s="10"/>
      <c r="C42" s="3">
        <v>2</v>
      </c>
      <c r="D42" s="2">
        <f t="shared" si="98"/>
        <v>0</v>
      </c>
      <c r="E42" s="2">
        <f t="shared" si="98"/>
        <v>1</v>
      </c>
      <c r="F42" s="2">
        <f t="shared" si="98"/>
        <v>1</v>
      </c>
      <c r="G42" s="2">
        <f t="shared" si="98"/>
        <v>1</v>
      </c>
      <c r="H42" s="2">
        <f t="shared" si="98"/>
        <v>0</v>
      </c>
      <c r="I42" s="2">
        <f t="shared" si="98"/>
        <v>0</v>
      </c>
      <c r="J42" s="2">
        <f t="shared" si="98"/>
        <v>0</v>
      </c>
      <c r="K42" s="2">
        <f t="shared" si="98"/>
        <v>1</v>
      </c>
      <c r="N42" s="3">
        <v>2</v>
      </c>
      <c r="O42" s="2">
        <f t="shared" si="99"/>
        <v>1</v>
      </c>
      <c r="P42" s="2">
        <f t="shared" si="99"/>
        <v>1</v>
      </c>
      <c r="Q42" s="2">
        <f t="shared" si="99"/>
        <v>1</v>
      </c>
      <c r="R42" s="2">
        <f t="shared" si="99"/>
        <v>1</v>
      </c>
      <c r="S42" s="2">
        <f t="shared" si="99"/>
        <v>1</v>
      </c>
      <c r="T42" s="2">
        <f t="shared" si="99"/>
        <v>1</v>
      </c>
      <c r="U42" s="2">
        <f t="shared" si="99"/>
        <v>1</v>
      </c>
      <c r="V42" s="2">
        <f t="shared" si="99"/>
        <v>1</v>
      </c>
      <c r="Y42" s="3">
        <v>2</v>
      </c>
      <c r="Z42" s="2">
        <f t="shared" si="100"/>
        <v>0</v>
      </c>
      <c r="AA42" s="2">
        <f t="shared" si="100"/>
        <v>0</v>
      </c>
      <c r="AB42" s="2">
        <f t="shared" si="100"/>
        <v>1</v>
      </c>
      <c r="AC42" s="2">
        <f t="shared" si="100"/>
        <v>0</v>
      </c>
      <c r="AD42" s="2">
        <f t="shared" si="100"/>
        <v>1</v>
      </c>
      <c r="AE42" s="2">
        <f t="shared" si="100"/>
        <v>0</v>
      </c>
      <c r="AF42" s="2">
        <f t="shared" si="100"/>
        <v>1</v>
      </c>
      <c r="AG42" s="2">
        <f t="shared" si="100"/>
        <v>1</v>
      </c>
      <c r="AJ42" s="3">
        <v>2</v>
      </c>
      <c r="AK42" s="2">
        <f t="shared" si="105"/>
        <v>0</v>
      </c>
      <c r="AL42" s="2">
        <f t="shared" si="106"/>
        <v>0</v>
      </c>
      <c r="AM42" s="2">
        <f t="shared" si="107"/>
        <v>1</v>
      </c>
      <c r="AN42" s="2">
        <f t="shared" si="108"/>
        <v>0</v>
      </c>
      <c r="AO42" s="2">
        <f t="shared" si="109"/>
        <v>0</v>
      </c>
      <c r="AP42" s="2">
        <f t="shared" si="110"/>
        <v>0</v>
      </c>
      <c r="AQ42" s="2">
        <f t="shared" si="111"/>
        <v>0</v>
      </c>
      <c r="AR42" s="2">
        <f t="shared" si="112"/>
        <v>1</v>
      </c>
      <c r="AT42" s="10"/>
      <c r="AV42">
        <v>2</v>
      </c>
      <c r="AW42">
        <f t="shared" si="113"/>
        <v>1</v>
      </c>
      <c r="AX42">
        <f t="shared" si="114"/>
        <v>1</v>
      </c>
      <c r="AY42">
        <f t="shared" si="115"/>
        <v>3</v>
      </c>
      <c r="AZ42">
        <f t="shared" si="102"/>
        <v>0</v>
      </c>
      <c r="BA42">
        <f t="shared" si="103"/>
        <v>1</v>
      </c>
      <c r="BB42">
        <f t="shared" si="104"/>
        <v>1</v>
      </c>
      <c r="BC42">
        <f t="shared" si="116"/>
        <v>1</v>
      </c>
      <c r="BD42">
        <f t="shared" si="117"/>
        <v>1</v>
      </c>
      <c r="BE42">
        <f t="shared" si="118"/>
        <v>1</v>
      </c>
      <c r="BG42" s="10"/>
    </row>
    <row r="43" spans="1:268" x14ac:dyDescent="0.2">
      <c r="A43" s="10"/>
      <c r="C43" s="3">
        <v>3</v>
      </c>
      <c r="D43" s="2">
        <f t="shared" si="98"/>
        <v>0</v>
      </c>
      <c r="E43" s="2">
        <f t="shared" si="98"/>
        <v>0</v>
      </c>
      <c r="F43" s="2">
        <f t="shared" si="98"/>
        <v>0</v>
      </c>
      <c r="G43" s="2">
        <f t="shared" si="98"/>
        <v>1</v>
      </c>
      <c r="H43" s="2">
        <f t="shared" si="98"/>
        <v>0</v>
      </c>
      <c r="I43" s="2">
        <f t="shared" si="98"/>
        <v>0</v>
      </c>
      <c r="J43" s="2">
        <f t="shared" si="98"/>
        <v>0</v>
      </c>
      <c r="K43" s="2">
        <f t="shared" si="98"/>
        <v>0</v>
      </c>
      <c r="N43" s="3">
        <v>3</v>
      </c>
      <c r="O43" s="2">
        <f t="shared" si="99"/>
        <v>0</v>
      </c>
      <c r="P43" s="2">
        <f t="shared" si="99"/>
        <v>1</v>
      </c>
      <c r="Q43" s="2">
        <f t="shared" si="99"/>
        <v>0</v>
      </c>
      <c r="R43" s="2">
        <f t="shared" si="99"/>
        <v>1</v>
      </c>
      <c r="S43" s="2">
        <f t="shared" si="99"/>
        <v>1</v>
      </c>
      <c r="T43" s="2">
        <f t="shared" si="99"/>
        <v>1</v>
      </c>
      <c r="U43" s="2">
        <f t="shared" si="99"/>
        <v>1</v>
      </c>
      <c r="V43" s="2">
        <f t="shared" si="99"/>
        <v>1</v>
      </c>
      <c r="Y43" s="3">
        <v>3</v>
      </c>
      <c r="Z43" s="2">
        <f t="shared" si="100"/>
        <v>0</v>
      </c>
      <c r="AA43" s="2">
        <f t="shared" si="100"/>
        <v>0</v>
      </c>
      <c r="AB43" s="2">
        <f t="shared" si="100"/>
        <v>1</v>
      </c>
      <c r="AC43" s="2">
        <f t="shared" si="100"/>
        <v>1</v>
      </c>
      <c r="AD43" s="2">
        <f t="shared" si="100"/>
        <v>1</v>
      </c>
      <c r="AE43" s="2">
        <f t="shared" si="100"/>
        <v>1</v>
      </c>
      <c r="AF43" s="2">
        <f t="shared" si="100"/>
        <v>1</v>
      </c>
      <c r="AG43" s="2">
        <f t="shared" si="100"/>
        <v>1</v>
      </c>
      <c r="AJ43" s="3">
        <v>3</v>
      </c>
      <c r="AK43" s="2">
        <f t="shared" si="105"/>
        <v>0</v>
      </c>
      <c r="AL43" s="2">
        <f t="shared" si="106"/>
        <v>0</v>
      </c>
      <c r="AM43" s="2">
        <f t="shared" si="107"/>
        <v>0</v>
      </c>
      <c r="AN43" s="2">
        <f t="shared" si="108"/>
        <v>1</v>
      </c>
      <c r="AO43" s="2">
        <f t="shared" si="109"/>
        <v>0</v>
      </c>
      <c r="AP43" s="2">
        <f t="shared" si="110"/>
        <v>0</v>
      </c>
      <c r="AQ43" s="2">
        <f t="shared" si="111"/>
        <v>0</v>
      </c>
      <c r="AR43" s="2">
        <f t="shared" si="112"/>
        <v>0</v>
      </c>
      <c r="AT43" s="10"/>
      <c r="AV43">
        <v>3</v>
      </c>
      <c r="AW43">
        <f t="shared" si="113"/>
        <v>1</v>
      </c>
      <c r="AX43">
        <f t="shared" si="114"/>
        <v>2</v>
      </c>
      <c r="AY43">
        <f t="shared" si="115"/>
        <v>1</v>
      </c>
      <c r="AZ43">
        <f t="shared" si="102"/>
        <v>1</v>
      </c>
      <c r="BA43">
        <f t="shared" si="103"/>
        <v>0</v>
      </c>
      <c r="BB43">
        <f t="shared" si="104"/>
        <v>1</v>
      </c>
      <c r="BC43">
        <f t="shared" si="116"/>
        <v>0</v>
      </c>
      <c r="BD43">
        <f t="shared" si="117"/>
        <v>0</v>
      </c>
      <c r="BE43">
        <f t="shared" si="118"/>
        <v>1</v>
      </c>
      <c r="BG43" s="10"/>
    </row>
    <row r="44" spans="1:268" x14ac:dyDescent="0.2">
      <c r="A44" s="10"/>
      <c r="C44" s="3">
        <v>4</v>
      </c>
      <c r="D44" s="2">
        <f t="shared" si="98"/>
        <v>1</v>
      </c>
      <c r="E44" s="2">
        <f t="shared" si="98"/>
        <v>1</v>
      </c>
      <c r="F44" s="2">
        <f t="shared" si="98"/>
        <v>1</v>
      </c>
      <c r="G44" s="2">
        <f t="shared" si="98"/>
        <v>1</v>
      </c>
      <c r="H44" s="2">
        <f t="shared" si="98"/>
        <v>1</v>
      </c>
      <c r="I44" s="2">
        <f t="shared" si="98"/>
        <v>1</v>
      </c>
      <c r="J44" s="2">
        <f t="shared" si="98"/>
        <v>1</v>
      </c>
      <c r="K44" s="2">
        <f t="shared" si="98"/>
        <v>1</v>
      </c>
      <c r="N44" s="3">
        <v>4</v>
      </c>
      <c r="O44" s="2">
        <f t="shared" si="99"/>
        <v>0</v>
      </c>
      <c r="P44" s="2">
        <f t="shared" si="99"/>
        <v>1</v>
      </c>
      <c r="Q44" s="2">
        <f t="shared" si="99"/>
        <v>0</v>
      </c>
      <c r="R44" s="2">
        <f t="shared" si="99"/>
        <v>0</v>
      </c>
      <c r="S44" s="2">
        <f t="shared" si="99"/>
        <v>1</v>
      </c>
      <c r="T44" s="2">
        <f t="shared" si="99"/>
        <v>1</v>
      </c>
      <c r="U44" s="2">
        <f t="shared" si="99"/>
        <v>0</v>
      </c>
      <c r="V44" s="2">
        <f t="shared" si="99"/>
        <v>1</v>
      </c>
      <c r="Y44" s="3">
        <v>4</v>
      </c>
      <c r="Z44" s="2">
        <f t="shared" si="100"/>
        <v>0</v>
      </c>
      <c r="AA44" s="2">
        <f t="shared" si="100"/>
        <v>0</v>
      </c>
      <c r="AB44" s="2">
        <f t="shared" si="100"/>
        <v>1</v>
      </c>
      <c r="AC44" s="2">
        <f t="shared" si="100"/>
        <v>0</v>
      </c>
      <c r="AD44" s="2">
        <f t="shared" si="100"/>
        <v>1</v>
      </c>
      <c r="AE44" s="2">
        <f t="shared" si="100"/>
        <v>0</v>
      </c>
      <c r="AF44" s="2">
        <f t="shared" si="100"/>
        <v>1</v>
      </c>
      <c r="AG44" s="2">
        <f t="shared" si="100"/>
        <v>1</v>
      </c>
      <c r="AJ44" s="3">
        <v>4</v>
      </c>
      <c r="AK44" s="2">
        <f t="shared" si="105"/>
        <v>0</v>
      </c>
      <c r="AL44" s="2">
        <f t="shared" si="106"/>
        <v>0</v>
      </c>
      <c r="AM44" s="2">
        <f t="shared" si="107"/>
        <v>0</v>
      </c>
      <c r="AN44" s="2">
        <f t="shared" si="108"/>
        <v>0</v>
      </c>
      <c r="AO44" s="2">
        <f t="shared" si="109"/>
        <v>1</v>
      </c>
      <c r="AP44" s="2">
        <f t="shared" si="110"/>
        <v>0</v>
      </c>
      <c r="AQ44" s="2">
        <f t="shared" si="111"/>
        <v>0</v>
      </c>
      <c r="AR44" s="2">
        <f t="shared" si="112"/>
        <v>1</v>
      </c>
      <c r="AT44" s="10"/>
      <c r="AV44">
        <v>4</v>
      </c>
      <c r="AW44">
        <f t="shared" si="113"/>
        <v>1</v>
      </c>
      <c r="AX44">
        <f t="shared" si="114"/>
        <v>2</v>
      </c>
      <c r="AY44">
        <f t="shared" si="115"/>
        <v>2</v>
      </c>
      <c r="AZ44">
        <f t="shared" si="102"/>
        <v>1</v>
      </c>
      <c r="BA44">
        <f t="shared" si="103"/>
        <v>1</v>
      </c>
      <c r="BB44">
        <f t="shared" si="104"/>
        <v>0</v>
      </c>
      <c r="BC44">
        <f t="shared" si="116"/>
        <v>0</v>
      </c>
      <c r="BD44">
        <f t="shared" si="117"/>
        <v>0</v>
      </c>
      <c r="BE44">
        <f t="shared" si="118"/>
        <v>1</v>
      </c>
      <c r="BG44" s="10"/>
    </row>
    <row r="45" spans="1:268" x14ac:dyDescent="0.2">
      <c r="A45" s="10"/>
      <c r="C45" s="3">
        <v>5</v>
      </c>
      <c r="D45" s="2">
        <f t="shared" si="98"/>
        <v>0</v>
      </c>
      <c r="E45" s="2">
        <f t="shared" si="98"/>
        <v>1</v>
      </c>
      <c r="F45" s="2">
        <f t="shared" si="98"/>
        <v>1</v>
      </c>
      <c r="G45" s="2">
        <f t="shared" si="98"/>
        <v>1</v>
      </c>
      <c r="H45" s="2">
        <f t="shared" si="98"/>
        <v>0</v>
      </c>
      <c r="I45" s="2">
        <f t="shared" si="98"/>
        <v>1</v>
      </c>
      <c r="J45" s="2">
        <f t="shared" si="98"/>
        <v>1</v>
      </c>
      <c r="K45" s="2">
        <f t="shared" si="98"/>
        <v>1</v>
      </c>
      <c r="N45" s="3">
        <v>5</v>
      </c>
      <c r="O45" s="2">
        <f t="shared" si="99"/>
        <v>0</v>
      </c>
      <c r="P45" s="2">
        <f t="shared" si="99"/>
        <v>0</v>
      </c>
      <c r="Q45" s="2">
        <f t="shared" si="99"/>
        <v>0</v>
      </c>
      <c r="R45" s="2">
        <f t="shared" si="99"/>
        <v>0</v>
      </c>
      <c r="S45" s="2">
        <f t="shared" si="99"/>
        <v>0</v>
      </c>
      <c r="T45" s="2">
        <f t="shared" si="99"/>
        <v>1</v>
      </c>
      <c r="U45" s="2">
        <f t="shared" si="99"/>
        <v>0</v>
      </c>
      <c r="V45" s="2">
        <f t="shared" si="99"/>
        <v>0</v>
      </c>
      <c r="Y45" s="3">
        <v>5</v>
      </c>
      <c r="Z45" s="2">
        <f t="shared" si="100"/>
        <v>0</v>
      </c>
      <c r="AA45" s="2">
        <f t="shared" si="100"/>
        <v>0</v>
      </c>
      <c r="AB45" s="2">
        <f t="shared" si="100"/>
        <v>1</v>
      </c>
      <c r="AC45" s="2">
        <f t="shared" si="100"/>
        <v>1</v>
      </c>
      <c r="AD45" s="2">
        <f t="shared" si="100"/>
        <v>1</v>
      </c>
      <c r="AE45" s="2">
        <f t="shared" si="100"/>
        <v>1</v>
      </c>
      <c r="AF45" s="2">
        <f t="shared" si="100"/>
        <v>1</v>
      </c>
      <c r="AG45" s="2">
        <f t="shared" si="100"/>
        <v>1</v>
      </c>
      <c r="AJ45" s="3">
        <v>5</v>
      </c>
      <c r="AK45" s="2">
        <f t="shared" si="105"/>
        <v>0</v>
      </c>
      <c r="AL45" s="2">
        <f t="shared" si="106"/>
        <v>0</v>
      </c>
      <c r="AM45" s="2">
        <f t="shared" si="107"/>
        <v>0</v>
      </c>
      <c r="AN45" s="2">
        <f t="shared" si="108"/>
        <v>0</v>
      </c>
      <c r="AO45" s="2">
        <f t="shared" si="109"/>
        <v>0</v>
      </c>
      <c r="AP45" s="2">
        <f t="shared" si="110"/>
        <v>1</v>
      </c>
      <c r="AQ45" s="2">
        <f t="shared" si="111"/>
        <v>0</v>
      </c>
      <c r="AR45" s="2">
        <f t="shared" si="112"/>
        <v>0</v>
      </c>
      <c r="AT45" s="10"/>
      <c r="AV45">
        <v>5</v>
      </c>
      <c r="AW45">
        <f t="shared" si="113"/>
        <v>1</v>
      </c>
      <c r="AX45">
        <f t="shared" si="114"/>
        <v>2</v>
      </c>
      <c r="AY45">
        <f t="shared" si="115"/>
        <v>3</v>
      </c>
      <c r="AZ45">
        <f t="shared" si="102"/>
        <v>1</v>
      </c>
      <c r="BA45">
        <f t="shared" si="103"/>
        <v>1</v>
      </c>
      <c r="BB45">
        <f t="shared" si="104"/>
        <v>1</v>
      </c>
      <c r="BC45">
        <f t="shared" si="116"/>
        <v>1</v>
      </c>
      <c r="BD45">
        <f t="shared" si="117"/>
        <v>1</v>
      </c>
      <c r="BE45">
        <f t="shared" si="118"/>
        <v>1</v>
      </c>
      <c r="BG45" s="10"/>
    </row>
    <row r="46" spans="1:268" x14ac:dyDescent="0.2">
      <c r="A46" s="10"/>
      <c r="C46" s="3">
        <v>6</v>
      </c>
      <c r="D46" s="2">
        <f t="shared" si="98"/>
        <v>0</v>
      </c>
      <c r="E46" s="2">
        <f t="shared" si="98"/>
        <v>1</v>
      </c>
      <c r="F46" s="2">
        <f t="shared" si="98"/>
        <v>1</v>
      </c>
      <c r="G46" s="2">
        <f t="shared" si="98"/>
        <v>1</v>
      </c>
      <c r="H46" s="2">
        <f t="shared" si="98"/>
        <v>0</v>
      </c>
      <c r="I46" s="2">
        <f t="shared" si="98"/>
        <v>1</v>
      </c>
      <c r="J46" s="2">
        <f t="shared" si="98"/>
        <v>1</v>
      </c>
      <c r="K46" s="2">
        <f t="shared" si="98"/>
        <v>1</v>
      </c>
      <c r="N46" s="3">
        <v>6</v>
      </c>
      <c r="O46" s="2">
        <f t="shared" si="99"/>
        <v>0</v>
      </c>
      <c r="P46" s="2">
        <f t="shared" si="99"/>
        <v>1</v>
      </c>
      <c r="Q46" s="2">
        <f t="shared" si="99"/>
        <v>0</v>
      </c>
      <c r="R46" s="2">
        <f t="shared" si="99"/>
        <v>1</v>
      </c>
      <c r="S46" s="2">
        <f t="shared" si="99"/>
        <v>1</v>
      </c>
      <c r="T46" s="2">
        <f t="shared" si="99"/>
        <v>1</v>
      </c>
      <c r="U46" s="2">
        <f t="shared" si="99"/>
        <v>1</v>
      </c>
      <c r="V46" s="2">
        <f t="shared" si="99"/>
        <v>1</v>
      </c>
      <c r="Y46" s="3">
        <v>6</v>
      </c>
      <c r="Z46" s="2">
        <f t="shared" si="100"/>
        <v>0</v>
      </c>
      <c r="AA46" s="2">
        <f t="shared" si="100"/>
        <v>0</v>
      </c>
      <c r="AB46" s="2">
        <f t="shared" si="100"/>
        <v>0</v>
      </c>
      <c r="AC46" s="2">
        <f t="shared" si="100"/>
        <v>0</v>
      </c>
      <c r="AD46" s="2">
        <f t="shared" si="100"/>
        <v>0</v>
      </c>
      <c r="AE46" s="2">
        <f t="shared" si="100"/>
        <v>0</v>
      </c>
      <c r="AF46" s="2">
        <f t="shared" si="100"/>
        <v>1</v>
      </c>
      <c r="AG46" s="2">
        <f t="shared" si="100"/>
        <v>0</v>
      </c>
      <c r="AJ46" s="3">
        <v>6</v>
      </c>
      <c r="AK46" s="2">
        <f t="shared" si="105"/>
        <v>0</v>
      </c>
      <c r="AL46" s="2">
        <f t="shared" si="106"/>
        <v>0</v>
      </c>
      <c r="AM46" s="2">
        <f t="shared" si="107"/>
        <v>0</v>
      </c>
      <c r="AN46" s="2">
        <f t="shared" si="108"/>
        <v>0</v>
      </c>
      <c r="AO46" s="2">
        <f t="shared" si="109"/>
        <v>0</v>
      </c>
      <c r="AP46" s="2">
        <f t="shared" si="110"/>
        <v>0</v>
      </c>
      <c r="AQ46" s="2">
        <f t="shared" si="111"/>
        <v>1</v>
      </c>
      <c r="AR46" s="2">
        <f t="shared" si="112"/>
        <v>0</v>
      </c>
      <c r="AT46" s="10"/>
      <c r="AV46">
        <v>6</v>
      </c>
      <c r="AW46">
        <f t="shared" si="113"/>
        <v>1</v>
      </c>
      <c r="AX46">
        <f t="shared" si="114"/>
        <v>3</v>
      </c>
      <c r="AY46">
        <f t="shared" si="115"/>
        <v>1</v>
      </c>
      <c r="AZ46">
        <f t="shared" si="102"/>
        <v>1</v>
      </c>
      <c r="BA46">
        <f t="shared" si="103"/>
        <v>0</v>
      </c>
      <c r="BB46">
        <f t="shared" si="104"/>
        <v>1</v>
      </c>
      <c r="BC46">
        <f t="shared" si="116"/>
        <v>0</v>
      </c>
      <c r="BD46">
        <f t="shared" si="117"/>
        <v>0</v>
      </c>
      <c r="BE46">
        <f t="shared" si="118"/>
        <v>1</v>
      </c>
      <c r="BG46" s="10"/>
    </row>
    <row r="47" spans="1:268" x14ac:dyDescent="0.2">
      <c r="A47" s="10"/>
      <c r="C47" s="3">
        <v>7</v>
      </c>
      <c r="D47" s="2">
        <f t="shared" si="98"/>
        <v>0</v>
      </c>
      <c r="E47" s="2">
        <f t="shared" si="98"/>
        <v>0</v>
      </c>
      <c r="F47" s="2">
        <f t="shared" si="98"/>
        <v>0</v>
      </c>
      <c r="G47" s="2">
        <f t="shared" si="98"/>
        <v>1</v>
      </c>
      <c r="H47" s="2">
        <f t="shared" si="98"/>
        <v>0</v>
      </c>
      <c r="I47" s="2">
        <f t="shared" si="98"/>
        <v>0</v>
      </c>
      <c r="J47" s="2">
        <f t="shared" si="98"/>
        <v>0</v>
      </c>
      <c r="K47" s="2">
        <f t="shared" si="98"/>
        <v>1</v>
      </c>
      <c r="N47" s="3">
        <v>7</v>
      </c>
      <c r="O47" s="2">
        <f t="shared" si="99"/>
        <v>0</v>
      </c>
      <c r="P47" s="2">
        <f t="shared" si="99"/>
        <v>0</v>
      </c>
      <c r="Q47" s="2">
        <f t="shared" si="99"/>
        <v>0</v>
      </c>
      <c r="R47" s="2">
        <f t="shared" si="99"/>
        <v>0</v>
      </c>
      <c r="S47" s="2">
        <f t="shared" si="99"/>
        <v>0</v>
      </c>
      <c r="T47" s="2">
        <f t="shared" si="99"/>
        <v>1</v>
      </c>
      <c r="U47" s="2">
        <f t="shared" si="99"/>
        <v>0</v>
      </c>
      <c r="V47" s="2">
        <f t="shared" si="99"/>
        <v>1</v>
      </c>
      <c r="Y47" s="3">
        <v>7</v>
      </c>
      <c r="Z47" s="2">
        <f t="shared" si="100"/>
        <v>0</v>
      </c>
      <c r="AA47" s="2">
        <f t="shared" si="100"/>
        <v>0</v>
      </c>
      <c r="AB47" s="2">
        <f t="shared" si="100"/>
        <v>0</v>
      </c>
      <c r="AC47" s="2">
        <f t="shared" si="100"/>
        <v>0</v>
      </c>
      <c r="AD47" s="2">
        <f t="shared" si="100"/>
        <v>0</v>
      </c>
      <c r="AE47" s="2">
        <f t="shared" si="100"/>
        <v>0</v>
      </c>
      <c r="AF47" s="2">
        <f t="shared" si="100"/>
        <v>1</v>
      </c>
      <c r="AG47" s="2">
        <f t="shared" si="100"/>
        <v>1</v>
      </c>
      <c r="AJ47" s="3">
        <v>7</v>
      </c>
      <c r="AK47" s="2">
        <f t="shared" si="105"/>
        <v>0</v>
      </c>
      <c r="AL47" s="2">
        <f t="shared" si="106"/>
        <v>0</v>
      </c>
      <c r="AM47" s="2">
        <f t="shared" si="107"/>
        <v>0</v>
      </c>
      <c r="AN47" s="2">
        <f t="shared" si="108"/>
        <v>0</v>
      </c>
      <c r="AO47" s="2">
        <f t="shared" si="109"/>
        <v>0</v>
      </c>
      <c r="AP47" s="2">
        <f t="shared" si="110"/>
        <v>0</v>
      </c>
      <c r="AQ47" s="2">
        <f t="shared" si="111"/>
        <v>0</v>
      </c>
      <c r="AR47" s="2">
        <f t="shared" si="112"/>
        <v>1</v>
      </c>
      <c r="AT47" s="10"/>
      <c r="AV47">
        <v>7</v>
      </c>
      <c r="AW47">
        <f t="shared" si="113"/>
        <v>1</v>
      </c>
      <c r="AX47">
        <f t="shared" si="114"/>
        <v>3</v>
      </c>
      <c r="AY47">
        <f t="shared" si="115"/>
        <v>2</v>
      </c>
      <c r="AZ47">
        <f t="shared" si="102"/>
        <v>1</v>
      </c>
      <c r="BA47">
        <f t="shared" si="103"/>
        <v>1</v>
      </c>
      <c r="BB47">
        <f t="shared" si="104"/>
        <v>1</v>
      </c>
      <c r="BC47">
        <f t="shared" si="116"/>
        <v>1</v>
      </c>
      <c r="BD47">
        <f t="shared" si="117"/>
        <v>1</v>
      </c>
      <c r="BE47">
        <f t="shared" si="118"/>
        <v>1</v>
      </c>
      <c r="BG47" s="10"/>
    </row>
    <row r="48" spans="1:268" x14ac:dyDescent="0.2">
      <c r="A48" s="10"/>
      <c r="AT48" s="10"/>
      <c r="AV48">
        <v>8</v>
      </c>
      <c r="AW48">
        <f t="shared" si="113"/>
        <v>1</v>
      </c>
      <c r="AX48">
        <f t="shared" si="114"/>
        <v>3</v>
      </c>
      <c r="AY48">
        <f t="shared" si="115"/>
        <v>3</v>
      </c>
      <c r="AZ48">
        <f t="shared" si="102"/>
        <v>1</v>
      </c>
      <c r="BA48">
        <f t="shared" si="103"/>
        <v>1</v>
      </c>
      <c r="BB48">
        <f t="shared" si="104"/>
        <v>0</v>
      </c>
      <c r="BC48">
        <f t="shared" si="116"/>
        <v>0</v>
      </c>
      <c r="BD48">
        <f t="shared" si="117"/>
        <v>0</v>
      </c>
      <c r="BE48">
        <f t="shared" si="118"/>
        <v>1</v>
      </c>
      <c r="BG48" s="10"/>
    </row>
    <row r="49" spans="1:59" x14ac:dyDescent="0.2">
      <c r="A49" s="10"/>
      <c r="B49" s="3" t="s">
        <v>10</v>
      </c>
      <c r="M49" s="3" t="s">
        <v>11</v>
      </c>
      <c r="X49" s="3" t="s">
        <v>12</v>
      </c>
      <c r="AI49" s="3" t="s">
        <v>9</v>
      </c>
      <c r="AT49" s="10"/>
      <c r="AV49">
        <v>9</v>
      </c>
      <c r="AW49">
        <f t="shared" si="113"/>
        <v>2</v>
      </c>
      <c r="AX49">
        <f t="shared" si="114"/>
        <v>1</v>
      </c>
      <c r="AY49">
        <f t="shared" si="115"/>
        <v>1</v>
      </c>
      <c r="AZ49">
        <f t="shared" si="102"/>
        <v>1</v>
      </c>
      <c r="BA49">
        <f t="shared" si="103"/>
        <v>1</v>
      </c>
      <c r="BB49">
        <f t="shared" si="104"/>
        <v>0</v>
      </c>
      <c r="BC49">
        <f t="shared" si="116"/>
        <v>0</v>
      </c>
      <c r="BD49">
        <f t="shared" si="117"/>
        <v>0</v>
      </c>
      <c r="BE49">
        <f t="shared" si="118"/>
        <v>1</v>
      </c>
      <c r="BG49" s="10"/>
    </row>
    <row r="50" spans="1:59" x14ac:dyDescent="0.2">
      <c r="A50" s="10"/>
      <c r="B50" s="3" t="s">
        <v>1</v>
      </c>
      <c r="C50" s="3"/>
      <c r="D50" s="3">
        <v>0</v>
      </c>
      <c r="E50" s="3">
        <v>1</v>
      </c>
      <c r="F50" s="3">
        <v>2</v>
      </c>
      <c r="G50" s="3">
        <v>3</v>
      </c>
      <c r="H50" s="3">
        <v>4</v>
      </c>
      <c r="I50" s="3">
        <v>5</v>
      </c>
      <c r="J50" s="3">
        <v>6</v>
      </c>
      <c r="K50" s="3">
        <v>7</v>
      </c>
      <c r="M50" s="3" t="s">
        <v>1</v>
      </c>
      <c r="N50" s="3"/>
      <c r="O50" s="3">
        <v>0</v>
      </c>
      <c r="P50" s="3">
        <v>1</v>
      </c>
      <c r="Q50" s="3">
        <v>2</v>
      </c>
      <c r="R50" s="3">
        <v>3</v>
      </c>
      <c r="S50" s="3">
        <v>4</v>
      </c>
      <c r="T50" s="3">
        <v>5</v>
      </c>
      <c r="U50" s="3">
        <v>6</v>
      </c>
      <c r="V50" s="3">
        <v>7</v>
      </c>
      <c r="X50" s="3" t="s">
        <v>1</v>
      </c>
      <c r="Y50" s="3"/>
      <c r="Z50" s="3">
        <v>0</v>
      </c>
      <c r="AA50" s="3">
        <v>1</v>
      </c>
      <c r="AB50" s="3">
        <v>2</v>
      </c>
      <c r="AC50" s="3">
        <v>3</v>
      </c>
      <c r="AD50" s="3">
        <v>4</v>
      </c>
      <c r="AE50" s="3">
        <v>5</v>
      </c>
      <c r="AF50" s="3">
        <v>6</v>
      </c>
      <c r="AG50" s="3">
        <v>7</v>
      </c>
      <c r="AI50" s="3" t="s">
        <v>1</v>
      </c>
      <c r="AJ50" s="3"/>
      <c r="AK50" s="3">
        <v>0</v>
      </c>
      <c r="AL50" s="3">
        <v>1</v>
      </c>
      <c r="AM50" s="3">
        <v>2</v>
      </c>
      <c r="AN50" s="3">
        <v>3</v>
      </c>
      <c r="AO50" s="3">
        <v>4</v>
      </c>
      <c r="AP50" s="3">
        <v>5</v>
      </c>
      <c r="AQ50" s="3">
        <v>6</v>
      </c>
      <c r="AR50" s="3">
        <v>7</v>
      </c>
      <c r="AT50" s="10"/>
      <c r="AV50">
        <v>10</v>
      </c>
      <c r="AW50">
        <f t="shared" si="113"/>
        <v>2</v>
      </c>
      <c r="AX50">
        <f t="shared" si="114"/>
        <v>1</v>
      </c>
      <c r="AY50">
        <f t="shared" si="115"/>
        <v>2</v>
      </c>
      <c r="AZ50">
        <f t="shared" si="102"/>
        <v>1</v>
      </c>
      <c r="BA50">
        <f t="shared" si="103"/>
        <v>0</v>
      </c>
      <c r="BB50">
        <f t="shared" si="104"/>
        <v>1</v>
      </c>
      <c r="BC50">
        <f t="shared" si="116"/>
        <v>0</v>
      </c>
      <c r="BD50">
        <f t="shared" si="117"/>
        <v>0</v>
      </c>
      <c r="BE50">
        <f t="shared" si="118"/>
        <v>1</v>
      </c>
      <c r="BG50" s="10"/>
    </row>
    <row r="51" spans="1:59" x14ac:dyDescent="0.2">
      <c r="A51" s="10"/>
      <c r="C51" s="3">
        <v>0</v>
      </c>
      <c r="D51" s="2">
        <f t="shared" ref="D51:K58" si="119">IF(INDEX(pref1,1,$C51+1)=INDEX(pref1,1,D$50+1),1,0)</f>
        <v>1</v>
      </c>
      <c r="E51" s="2">
        <f t="shared" si="119"/>
        <v>0</v>
      </c>
      <c r="F51" s="2">
        <f t="shared" si="119"/>
        <v>0</v>
      </c>
      <c r="G51" s="2">
        <f t="shared" si="119"/>
        <v>0</v>
      </c>
      <c r="H51" s="2">
        <f t="shared" si="119"/>
        <v>0</v>
      </c>
      <c r="I51" s="2">
        <f t="shared" si="119"/>
        <v>0</v>
      </c>
      <c r="J51" s="2">
        <f t="shared" si="119"/>
        <v>0</v>
      </c>
      <c r="K51" s="2">
        <f t="shared" si="119"/>
        <v>0</v>
      </c>
      <c r="N51" s="3">
        <v>0</v>
      </c>
      <c r="O51" s="2">
        <f t="shared" ref="O51:V58" si="120">IF(INDEX(pref2,1,$N51+1)=INDEX(pref2,1,O$50+1),1,0)</f>
        <v>1</v>
      </c>
      <c r="P51" s="2">
        <f t="shared" si="120"/>
        <v>0</v>
      </c>
      <c r="Q51" s="2">
        <f t="shared" si="120"/>
        <v>0</v>
      </c>
      <c r="R51" s="2">
        <f t="shared" si="120"/>
        <v>0</v>
      </c>
      <c r="S51" s="2">
        <f t="shared" si="120"/>
        <v>0</v>
      </c>
      <c r="T51" s="2">
        <f t="shared" si="120"/>
        <v>0</v>
      </c>
      <c r="U51" s="2">
        <f t="shared" si="120"/>
        <v>0</v>
      </c>
      <c r="V51" s="2">
        <f t="shared" si="120"/>
        <v>0</v>
      </c>
      <c r="Y51" s="3">
        <v>0</v>
      </c>
      <c r="Z51" s="2">
        <f t="shared" ref="Z51:AG58" si="121">IF(INDEX(pref3,1,$Y51+1)=INDEX(pref3,1,Z$50+1),1,0)</f>
        <v>1</v>
      </c>
      <c r="AA51" s="2">
        <f t="shared" si="121"/>
        <v>0</v>
      </c>
      <c r="AB51" s="2">
        <f t="shared" si="121"/>
        <v>0</v>
      </c>
      <c r="AC51" s="2">
        <f t="shared" si="121"/>
        <v>0</v>
      </c>
      <c r="AD51" s="2">
        <f t="shared" si="121"/>
        <v>0</v>
      </c>
      <c r="AE51" s="2">
        <f t="shared" si="121"/>
        <v>0</v>
      </c>
      <c r="AF51" s="2">
        <f t="shared" si="121"/>
        <v>0</v>
      </c>
      <c r="AG51" s="2">
        <f t="shared" si="121"/>
        <v>0</v>
      </c>
      <c r="AJ51" s="3">
        <v>0</v>
      </c>
      <c r="AK51" s="2">
        <f>D51*O51*Z51</f>
        <v>1</v>
      </c>
      <c r="AL51" s="2">
        <f t="shared" ref="AL51:AR51" si="122">E51*P51*AA51</f>
        <v>0</v>
      </c>
      <c r="AM51" s="2">
        <f t="shared" si="122"/>
        <v>0</v>
      </c>
      <c r="AN51" s="2">
        <f t="shared" si="122"/>
        <v>0</v>
      </c>
      <c r="AO51" s="2">
        <f t="shared" si="122"/>
        <v>0</v>
      </c>
      <c r="AP51" s="2">
        <f t="shared" si="122"/>
        <v>0</v>
      </c>
      <c r="AQ51" s="2">
        <f t="shared" si="122"/>
        <v>0</v>
      </c>
      <c r="AR51" s="2">
        <f t="shared" si="122"/>
        <v>0</v>
      </c>
      <c r="AT51" s="10"/>
      <c r="AV51">
        <v>11</v>
      </c>
      <c r="AW51">
        <f t="shared" si="113"/>
        <v>2</v>
      </c>
      <c r="AX51">
        <f t="shared" si="114"/>
        <v>1</v>
      </c>
      <c r="AY51">
        <f t="shared" si="115"/>
        <v>3</v>
      </c>
      <c r="AZ51">
        <f t="shared" si="102"/>
        <v>1</v>
      </c>
      <c r="BA51">
        <f t="shared" si="103"/>
        <v>1</v>
      </c>
      <c r="BB51">
        <f t="shared" si="104"/>
        <v>1</v>
      </c>
      <c r="BC51">
        <f t="shared" si="116"/>
        <v>1</v>
      </c>
      <c r="BD51">
        <f t="shared" si="117"/>
        <v>1</v>
      </c>
      <c r="BE51">
        <f t="shared" si="118"/>
        <v>1</v>
      </c>
      <c r="BG51" s="10"/>
    </row>
    <row r="52" spans="1:59" x14ac:dyDescent="0.2">
      <c r="A52" s="10"/>
      <c r="C52" s="3">
        <v>1</v>
      </c>
      <c r="D52" s="2">
        <f t="shared" si="119"/>
        <v>0</v>
      </c>
      <c r="E52" s="2">
        <f t="shared" si="119"/>
        <v>1</v>
      </c>
      <c r="F52" s="2">
        <f t="shared" si="119"/>
        <v>1</v>
      </c>
      <c r="G52" s="2">
        <f t="shared" si="119"/>
        <v>0</v>
      </c>
      <c r="H52" s="2">
        <f t="shared" si="119"/>
        <v>0</v>
      </c>
      <c r="I52" s="2">
        <f t="shared" si="119"/>
        <v>0</v>
      </c>
      <c r="J52" s="2">
        <f t="shared" si="119"/>
        <v>0</v>
      </c>
      <c r="K52" s="2">
        <f t="shared" si="119"/>
        <v>0</v>
      </c>
      <c r="N52" s="3">
        <v>1</v>
      </c>
      <c r="O52" s="2">
        <f t="shared" si="120"/>
        <v>0</v>
      </c>
      <c r="P52" s="2">
        <f t="shared" si="120"/>
        <v>1</v>
      </c>
      <c r="Q52" s="2">
        <f t="shared" si="120"/>
        <v>0</v>
      </c>
      <c r="R52" s="2">
        <f t="shared" si="120"/>
        <v>0</v>
      </c>
      <c r="S52" s="2">
        <f t="shared" si="120"/>
        <v>1</v>
      </c>
      <c r="T52" s="2">
        <f t="shared" si="120"/>
        <v>0</v>
      </c>
      <c r="U52" s="2">
        <f t="shared" si="120"/>
        <v>0</v>
      </c>
      <c r="V52" s="2">
        <f t="shared" si="120"/>
        <v>0</v>
      </c>
      <c r="Y52" s="3">
        <v>1</v>
      </c>
      <c r="Z52" s="2">
        <f t="shared" si="121"/>
        <v>0</v>
      </c>
      <c r="AA52" s="2">
        <f t="shared" si="121"/>
        <v>1</v>
      </c>
      <c r="AB52" s="2">
        <f t="shared" si="121"/>
        <v>0</v>
      </c>
      <c r="AC52" s="2">
        <f t="shared" si="121"/>
        <v>0</v>
      </c>
      <c r="AD52" s="2">
        <f t="shared" si="121"/>
        <v>0</v>
      </c>
      <c r="AE52" s="2">
        <f t="shared" si="121"/>
        <v>0</v>
      </c>
      <c r="AF52" s="2">
        <f t="shared" si="121"/>
        <v>0</v>
      </c>
      <c r="AG52" s="2">
        <f t="shared" si="121"/>
        <v>0</v>
      </c>
      <c r="AJ52" s="3">
        <v>1</v>
      </c>
      <c r="AK52" s="2">
        <f t="shared" ref="AK52:AK58" si="123">D52*O52*Z52</f>
        <v>0</v>
      </c>
      <c r="AL52" s="2">
        <f t="shared" ref="AL52:AL58" si="124">E52*P52*AA52</f>
        <v>1</v>
      </c>
      <c r="AM52" s="2">
        <f t="shared" ref="AM52:AM58" si="125">F52*Q52*AB52</f>
        <v>0</v>
      </c>
      <c r="AN52" s="2">
        <f t="shared" ref="AN52:AN58" si="126">G52*R52*AC52</f>
        <v>0</v>
      </c>
      <c r="AO52" s="2">
        <f t="shared" ref="AO52:AO58" si="127">H52*S52*AD52</f>
        <v>0</v>
      </c>
      <c r="AP52" s="2">
        <f t="shared" ref="AP52:AP58" si="128">I52*T52*AE52</f>
        <v>0</v>
      </c>
      <c r="AQ52" s="2">
        <f t="shared" ref="AQ52:AQ58" si="129">J52*U52*AF52</f>
        <v>0</v>
      </c>
      <c r="AR52" s="2">
        <f t="shared" ref="AR52:AR58" si="130">K52*V52*AG52</f>
        <v>0</v>
      </c>
      <c r="AT52" s="10"/>
      <c r="AV52">
        <v>12</v>
      </c>
      <c r="AW52">
        <f t="shared" si="113"/>
        <v>2</v>
      </c>
      <c r="AX52">
        <f t="shared" si="114"/>
        <v>2</v>
      </c>
      <c r="AY52">
        <f t="shared" si="115"/>
        <v>1</v>
      </c>
      <c r="AZ52">
        <f t="shared" si="102"/>
        <v>0</v>
      </c>
      <c r="BA52">
        <f t="shared" si="103"/>
        <v>1</v>
      </c>
      <c r="BB52">
        <f t="shared" si="104"/>
        <v>1</v>
      </c>
      <c r="BC52">
        <f t="shared" si="116"/>
        <v>1</v>
      </c>
      <c r="BD52">
        <f t="shared" si="117"/>
        <v>1</v>
      </c>
      <c r="BE52">
        <f t="shared" si="118"/>
        <v>1</v>
      </c>
      <c r="BG52" s="10"/>
    </row>
    <row r="53" spans="1:59" x14ac:dyDescent="0.2">
      <c r="A53" s="10"/>
      <c r="C53" s="3">
        <v>2</v>
      </c>
      <c r="D53" s="2">
        <f t="shared" si="119"/>
        <v>0</v>
      </c>
      <c r="E53" s="2">
        <f t="shared" si="119"/>
        <v>1</v>
      </c>
      <c r="F53" s="2">
        <f t="shared" si="119"/>
        <v>1</v>
      </c>
      <c r="G53" s="2">
        <f t="shared" si="119"/>
        <v>0</v>
      </c>
      <c r="H53" s="2">
        <f t="shared" si="119"/>
        <v>0</v>
      </c>
      <c r="I53" s="2">
        <f t="shared" si="119"/>
        <v>0</v>
      </c>
      <c r="J53" s="2">
        <f t="shared" si="119"/>
        <v>0</v>
      </c>
      <c r="K53" s="2">
        <f t="shared" si="119"/>
        <v>0</v>
      </c>
      <c r="N53" s="3">
        <v>2</v>
      </c>
      <c r="O53" s="2">
        <f t="shared" si="120"/>
        <v>0</v>
      </c>
      <c r="P53" s="2">
        <f t="shared" si="120"/>
        <v>0</v>
      </c>
      <c r="Q53" s="2">
        <f t="shared" si="120"/>
        <v>1</v>
      </c>
      <c r="R53" s="2">
        <f t="shared" si="120"/>
        <v>0</v>
      </c>
      <c r="S53" s="2">
        <f t="shared" si="120"/>
        <v>0</v>
      </c>
      <c r="T53" s="2">
        <f t="shared" si="120"/>
        <v>0</v>
      </c>
      <c r="U53" s="2">
        <f t="shared" si="120"/>
        <v>0</v>
      </c>
      <c r="V53" s="2">
        <f t="shared" si="120"/>
        <v>0</v>
      </c>
      <c r="Y53" s="3">
        <v>2</v>
      </c>
      <c r="Z53" s="2">
        <f t="shared" si="121"/>
        <v>0</v>
      </c>
      <c r="AA53" s="2">
        <f t="shared" si="121"/>
        <v>0</v>
      </c>
      <c r="AB53" s="2">
        <f t="shared" si="121"/>
        <v>1</v>
      </c>
      <c r="AC53" s="2">
        <f t="shared" si="121"/>
        <v>0</v>
      </c>
      <c r="AD53" s="2">
        <f t="shared" si="121"/>
        <v>1</v>
      </c>
      <c r="AE53" s="2">
        <f t="shared" si="121"/>
        <v>0</v>
      </c>
      <c r="AF53" s="2">
        <f t="shared" si="121"/>
        <v>0</v>
      </c>
      <c r="AG53" s="2">
        <f t="shared" si="121"/>
        <v>0</v>
      </c>
      <c r="AJ53" s="3">
        <v>2</v>
      </c>
      <c r="AK53" s="2">
        <f t="shared" si="123"/>
        <v>0</v>
      </c>
      <c r="AL53" s="2">
        <f t="shared" si="124"/>
        <v>0</v>
      </c>
      <c r="AM53" s="2">
        <f t="shared" si="125"/>
        <v>1</v>
      </c>
      <c r="AN53" s="2">
        <f t="shared" si="126"/>
        <v>0</v>
      </c>
      <c r="AO53" s="2">
        <f t="shared" si="127"/>
        <v>0</v>
      </c>
      <c r="AP53" s="2">
        <f t="shared" si="128"/>
        <v>0</v>
      </c>
      <c r="AQ53" s="2">
        <f t="shared" si="129"/>
        <v>0</v>
      </c>
      <c r="AR53" s="2">
        <f t="shared" si="130"/>
        <v>0</v>
      </c>
      <c r="AT53" s="10"/>
      <c r="AV53">
        <v>13</v>
      </c>
      <c r="AW53">
        <f t="shared" si="113"/>
        <v>2</v>
      </c>
      <c r="AX53">
        <f t="shared" si="114"/>
        <v>2</v>
      </c>
      <c r="AY53">
        <f t="shared" si="115"/>
        <v>2</v>
      </c>
      <c r="AZ53">
        <f t="shared" si="102"/>
        <v>0</v>
      </c>
      <c r="BA53">
        <f t="shared" si="103"/>
        <v>0</v>
      </c>
      <c r="BB53">
        <f t="shared" si="104"/>
        <v>0</v>
      </c>
      <c r="BC53">
        <f t="shared" si="116"/>
        <v>1</v>
      </c>
      <c r="BD53">
        <f t="shared" si="117"/>
        <v>1</v>
      </c>
      <c r="BE53">
        <f t="shared" si="118"/>
        <v>1</v>
      </c>
      <c r="BG53" s="10"/>
    </row>
    <row r="54" spans="1:59" x14ac:dyDescent="0.2">
      <c r="A54" s="10"/>
      <c r="C54" s="3">
        <v>3</v>
      </c>
      <c r="D54" s="2">
        <f t="shared" si="119"/>
        <v>0</v>
      </c>
      <c r="E54" s="2">
        <f t="shared" si="119"/>
        <v>0</v>
      </c>
      <c r="F54" s="2">
        <f t="shared" si="119"/>
        <v>0</v>
      </c>
      <c r="G54" s="2">
        <f t="shared" si="119"/>
        <v>1</v>
      </c>
      <c r="H54" s="2">
        <f t="shared" si="119"/>
        <v>0</v>
      </c>
      <c r="I54" s="2">
        <f t="shared" si="119"/>
        <v>0</v>
      </c>
      <c r="J54" s="2">
        <f t="shared" si="119"/>
        <v>0</v>
      </c>
      <c r="K54" s="2">
        <f t="shared" si="119"/>
        <v>0</v>
      </c>
      <c r="N54" s="3">
        <v>3</v>
      </c>
      <c r="O54" s="2">
        <f t="shared" si="120"/>
        <v>0</v>
      </c>
      <c r="P54" s="2">
        <f t="shared" si="120"/>
        <v>0</v>
      </c>
      <c r="Q54" s="2">
        <f t="shared" si="120"/>
        <v>0</v>
      </c>
      <c r="R54" s="2">
        <f t="shared" si="120"/>
        <v>1</v>
      </c>
      <c r="S54" s="2">
        <f t="shared" si="120"/>
        <v>0</v>
      </c>
      <c r="T54" s="2">
        <f t="shared" si="120"/>
        <v>0</v>
      </c>
      <c r="U54" s="2">
        <f t="shared" si="120"/>
        <v>1</v>
      </c>
      <c r="V54" s="2">
        <f t="shared" si="120"/>
        <v>0</v>
      </c>
      <c r="Y54" s="3">
        <v>3</v>
      </c>
      <c r="Z54" s="2">
        <f t="shared" si="121"/>
        <v>0</v>
      </c>
      <c r="AA54" s="2">
        <f t="shared" si="121"/>
        <v>0</v>
      </c>
      <c r="AB54" s="2">
        <f t="shared" si="121"/>
        <v>0</v>
      </c>
      <c r="AC54" s="2">
        <f t="shared" si="121"/>
        <v>1</v>
      </c>
      <c r="AD54" s="2">
        <f t="shared" si="121"/>
        <v>0</v>
      </c>
      <c r="AE54" s="2">
        <f t="shared" si="121"/>
        <v>1</v>
      </c>
      <c r="AF54" s="2">
        <f t="shared" si="121"/>
        <v>0</v>
      </c>
      <c r="AG54" s="2">
        <f t="shared" si="121"/>
        <v>0</v>
      </c>
      <c r="AJ54" s="3">
        <v>3</v>
      </c>
      <c r="AK54" s="2">
        <f t="shared" si="123"/>
        <v>0</v>
      </c>
      <c r="AL54" s="2">
        <f t="shared" si="124"/>
        <v>0</v>
      </c>
      <c r="AM54" s="2">
        <f t="shared" si="125"/>
        <v>0</v>
      </c>
      <c r="AN54" s="2">
        <f t="shared" si="126"/>
        <v>1</v>
      </c>
      <c r="AO54" s="2">
        <f t="shared" si="127"/>
        <v>0</v>
      </c>
      <c r="AP54" s="2">
        <f t="shared" si="128"/>
        <v>0</v>
      </c>
      <c r="AQ54" s="2">
        <f t="shared" si="129"/>
        <v>0</v>
      </c>
      <c r="AR54" s="2">
        <f t="shared" si="130"/>
        <v>0</v>
      </c>
      <c r="AT54" s="10"/>
      <c r="AV54">
        <v>14</v>
      </c>
      <c r="AW54">
        <f t="shared" si="113"/>
        <v>2</v>
      </c>
      <c r="AX54">
        <f t="shared" si="114"/>
        <v>2</v>
      </c>
      <c r="AY54">
        <f t="shared" si="115"/>
        <v>3</v>
      </c>
      <c r="AZ54">
        <f t="shared" si="102"/>
        <v>0</v>
      </c>
      <c r="BA54">
        <f t="shared" si="103"/>
        <v>1</v>
      </c>
      <c r="BB54">
        <f t="shared" si="104"/>
        <v>1</v>
      </c>
      <c r="BC54">
        <f t="shared" si="116"/>
        <v>1</v>
      </c>
      <c r="BD54">
        <f t="shared" si="117"/>
        <v>1</v>
      </c>
      <c r="BE54">
        <f t="shared" si="118"/>
        <v>1</v>
      </c>
      <c r="BG54" s="10"/>
    </row>
    <row r="55" spans="1:59" x14ac:dyDescent="0.2">
      <c r="A55" s="10"/>
      <c r="C55" s="3">
        <v>4</v>
      </c>
      <c r="D55" s="2">
        <f t="shared" si="119"/>
        <v>0</v>
      </c>
      <c r="E55" s="2">
        <f t="shared" si="119"/>
        <v>0</v>
      </c>
      <c r="F55" s="2">
        <f t="shared" si="119"/>
        <v>0</v>
      </c>
      <c r="G55" s="2">
        <f t="shared" si="119"/>
        <v>0</v>
      </c>
      <c r="H55" s="2">
        <f t="shared" si="119"/>
        <v>1</v>
      </c>
      <c r="I55" s="2">
        <f t="shared" si="119"/>
        <v>0</v>
      </c>
      <c r="J55" s="2">
        <f t="shared" si="119"/>
        <v>0</v>
      </c>
      <c r="K55" s="2">
        <f t="shared" si="119"/>
        <v>0</v>
      </c>
      <c r="N55" s="3">
        <v>4</v>
      </c>
      <c r="O55" s="2">
        <f t="shared" si="120"/>
        <v>0</v>
      </c>
      <c r="P55" s="2">
        <f t="shared" si="120"/>
        <v>1</v>
      </c>
      <c r="Q55" s="2">
        <f t="shared" si="120"/>
        <v>0</v>
      </c>
      <c r="R55" s="2">
        <f t="shared" si="120"/>
        <v>0</v>
      </c>
      <c r="S55" s="2">
        <f t="shared" si="120"/>
        <v>1</v>
      </c>
      <c r="T55" s="2">
        <f t="shared" si="120"/>
        <v>0</v>
      </c>
      <c r="U55" s="2">
        <f t="shared" si="120"/>
        <v>0</v>
      </c>
      <c r="V55" s="2">
        <f t="shared" si="120"/>
        <v>0</v>
      </c>
      <c r="Y55" s="3">
        <v>4</v>
      </c>
      <c r="Z55" s="2">
        <f t="shared" si="121"/>
        <v>0</v>
      </c>
      <c r="AA55" s="2">
        <f t="shared" si="121"/>
        <v>0</v>
      </c>
      <c r="AB55" s="2">
        <f t="shared" si="121"/>
        <v>1</v>
      </c>
      <c r="AC55" s="2">
        <f t="shared" si="121"/>
        <v>0</v>
      </c>
      <c r="AD55" s="2">
        <f t="shared" si="121"/>
        <v>1</v>
      </c>
      <c r="AE55" s="2">
        <f t="shared" si="121"/>
        <v>0</v>
      </c>
      <c r="AF55" s="2">
        <f t="shared" si="121"/>
        <v>0</v>
      </c>
      <c r="AG55" s="2">
        <f t="shared" si="121"/>
        <v>0</v>
      </c>
      <c r="AJ55" s="3">
        <v>4</v>
      </c>
      <c r="AK55" s="2">
        <f t="shared" si="123"/>
        <v>0</v>
      </c>
      <c r="AL55" s="2">
        <f t="shared" si="124"/>
        <v>0</v>
      </c>
      <c r="AM55" s="2">
        <f t="shared" si="125"/>
        <v>0</v>
      </c>
      <c r="AN55" s="2">
        <f t="shared" si="126"/>
        <v>0</v>
      </c>
      <c r="AO55" s="2">
        <f t="shared" si="127"/>
        <v>1</v>
      </c>
      <c r="AP55" s="2">
        <f t="shared" si="128"/>
        <v>0</v>
      </c>
      <c r="AQ55" s="2">
        <f t="shared" si="129"/>
        <v>0</v>
      </c>
      <c r="AR55" s="2">
        <f t="shared" si="130"/>
        <v>0</v>
      </c>
      <c r="AT55" s="10"/>
      <c r="AV55">
        <v>15</v>
      </c>
      <c r="AW55">
        <f t="shared" si="113"/>
        <v>2</v>
      </c>
      <c r="AX55">
        <f t="shared" si="114"/>
        <v>3</v>
      </c>
      <c r="AY55">
        <f t="shared" si="115"/>
        <v>1</v>
      </c>
      <c r="AZ55">
        <f t="shared" si="102"/>
        <v>1</v>
      </c>
      <c r="BA55">
        <f t="shared" si="103"/>
        <v>1</v>
      </c>
      <c r="BB55">
        <f t="shared" si="104"/>
        <v>1</v>
      </c>
      <c r="BC55">
        <f t="shared" si="116"/>
        <v>1</v>
      </c>
      <c r="BD55">
        <f t="shared" si="117"/>
        <v>1</v>
      </c>
      <c r="BE55">
        <f t="shared" si="118"/>
        <v>1</v>
      </c>
      <c r="BG55" s="10"/>
    </row>
    <row r="56" spans="1:59" x14ac:dyDescent="0.2">
      <c r="A56" s="10"/>
      <c r="C56" s="3">
        <v>5</v>
      </c>
      <c r="D56" s="2">
        <f t="shared" si="119"/>
        <v>0</v>
      </c>
      <c r="E56" s="2">
        <f t="shared" si="119"/>
        <v>0</v>
      </c>
      <c r="F56" s="2">
        <f t="shared" si="119"/>
        <v>0</v>
      </c>
      <c r="G56" s="2">
        <f t="shared" si="119"/>
        <v>0</v>
      </c>
      <c r="H56" s="2">
        <f t="shared" si="119"/>
        <v>0</v>
      </c>
      <c r="I56" s="2">
        <f t="shared" si="119"/>
        <v>1</v>
      </c>
      <c r="J56" s="2">
        <f t="shared" si="119"/>
        <v>1</v>
      </c>
      <c r="K56" s="2">
        <f t="shared" si="119"/>
        <v>0</v>
      </c>
      <c r="N56" s="3">
        <v>5</v>
      </c>
      <c r="O56" s="2">
        <f t="shared" si="120"/>
        <v>0</v>
      </c>
      <c r="P56" s="2">
        <f t="shared" si="120"/>
        <v>0</v>
      </c>
      <c r="Q56" s="2">
        <f t="shared" si="120"/>
        <v>0</v>
      </c>
      <c r="R56" s="2">
        <f t="shared" si="120"/>
        <v>0</v>
      </c>
      <c r="S56" s="2">
        <f t="shared" si="120"/>
        <v>0</v>
      </c>
      <c r="T56" s="2">
        <f t="shared" si="120"/>
        <v>1</v>
      </c>
      <c r="U56" s="2">
        <f t="shared" si="120"/>
        <v>0</v>
      </c>
      <c r="V56" s="2">
        <f t="shared" si="120"/>
        <v>0</v>
      </c>
      <c r="Y56" s="3">
        <v>5</v>
      </c>
      <c r="Z56" s="2">
        <f t="shared" si="121"/>
        <v>0</v>
      </c>
      <c r="AA56" s="2">
        <f t="shared" si="121"/>
        <v>0</v>
      </c>
      <c r="AB56" s="2">
        <f t="shared" si="121"/>
        <v>0</v>
      </c>
      <c r="AC56" s="2">
        <f t="shared" si="121"/>
        <v>1</v>
      </c>
      <c r="AD56" s="2">
        <f t="shared" si="121"/>
        <v>0</v>
      </c>
      <c r="AE56" s="2">
        <f t="shared" si="121"/>
        <v>1</v>
      </c>
      <c r="AF56" s="2">
        <f t="shared" si="121"/>
        <v>0</v>
      </c>
      <c r="AG56" s="2">
        <f t="shared" si="121"/>
        <v>0</v>
      </c>
      <c r="AJ56" s="3">
        <v>5</v>
      </c>
      <c r="AK56" s="2">
        <f t="shared" si="123"/>
        <v>0</v>
      </c>
      <c r="AL56" s="2">
        <f t="shared" si="124"/>
        <v>0</v>
      </c>
      <c r="AM56" s="2">
        <f t="shared" si="125"/>
        <v>0</v>
      </c>
      <c r="AN56" s="2">
        <f t="shared" si="126"/>
        <v>0</v>
      </c>
      <c r="AO56" s="2">
        <f t="shared" si="127"/>
        <v>0</v>
      </c>
      <c r="AP56" s="2">
        <f t="shared" si="128"/>
        <v>1</v>
      </c>
      <c r="AQ56" s="2">
        <f t="shared" si="129"/>
        <v>0</v>
      </c>
      <c r="AR56" s="2">
        <f t="shared" si="130"/>
        <v>0</v>
      </c>
      <c r="AT56" s="10"/>
      <c r="AV56">
        <v>16</v>
      </c>
      <c r="AW56">
        <f t="shared" si="113"/>
        <v>2</v>
      </c>
      <c r="AX56">
        <f t="shared" si="114"/>
        <v>3</v>
      </c>
      <c r="AY56">
        <f t="shared" si="115"/>
        <v>2</v>
      </c>
      <c r="AZ56">
        <f t="shared" si="102"/>
        <v>1</v>
      </c>
      <c r="BA56">
        <f t="shared" si="103"/>
        <v>0</v>
      </c>
      <c r="BB56">
        <f t="shared" si="104"/>
        <v>1</v>
      </c>
      <c r="BC56">
        <f t="shared" si="116"/>
        <v>0</v>
      </c>
      <c r="BD56">
        <f t="shared" si="117"/>
        <v>0</v>
      </c>
      <c r="BE56">
        <f t="shared" si="118"/>
        <v>1</v>
      </c>
      <c r="BG56" s="10"/>
    </row>
    <row r="57" spans="1:59" x14ac:dyDescent="0.2">
      <c r="A57" s="10"/>
      <c r="C57" s="3">
        <v>6</v>
      </c>
      <c r="D57" s="2">
        <f t="shared" si="119"/>
        <v>0</v>
      </c>
      <c r="E57" s="2">
        <f t="shared" si="119"/>
        <v>0</v>
      </c>
      <c r="F57" s="2">
        <f t="shared" si="119"/>
        <v>0</v>
      </c>
      <c r="G57" s="2">
        <f t="shared" si="119"/>
        <v>0</v>
      </c>
      <c r="H57" s="2">
        <f t="shared" si="119"/>
        <v>0</v>
      </c>
      <c r="I57" s="2">
        <f t="shared" si="119"/>
        <v>1</v>
      </c>
      <c r="J57" s="2">
        <f t="shared" si="119"/>
        <v>1</v>
      </c>
      <c r="K57" s="2">
        <f t="shared" si="119"/>
        <v>0</v>
      </c>
      <c r="N57" s="3">
        <v>6</v>
      </c>
      <c r="O57" s="2">
        <f t="shared" si="120"/>
        <v>0</v>
      </c>
      <c r="P57" s="2">
        <f t="shared" si="120"/>
        <v>0</v>
      </c>
      <c r="Q57" s="2">
        <f t="shared" si="120"/>
        <v>0</v>
      </c>
      <c r="R57" s="2">
        <f t="shared" si="120"/>
        <v>1</v>
      </c>
      <c r="S57" s="2">
        <f t="shared" si="120"/>
        <v>0</v>
      </c>
      <c r="T57" s="2">
        <f t="shared" si="120"/>
        <v>0</v>
      </c>
      <c r="U57" s="2">
        <f t="shared" si="120"/>
        <v>1</v>
      </c>
      <c r="V57" s="2">
        <f t="shared" si="120"/>
        <v>0</v>
      </c>
      <c r="Y57" s="3">
        <v>6</v>
      </c>
      <c r="Z57" s="2">
        <f t="shared" si="121"/>
        <v>0</v>
      </c>
      <c r="AA57" s="2">
        <f t="shared" si="121"/>
        <v>0</v>
      </c>
      <c r="AB57" s="2">
        <f t="shared" si="121"/>
        <v>0</v>
      </c>
      <c r="AC57" s="2">
        <f t="shared" si="121"/>
        <v>0</v>
      </c>
      <c r="AD57" s="2">
        <f t="shared" si="121"/>
        <v>0</v>
      </c>
      <c r="AE57" s="2">
        <f t="shared" si="121"/>
        <v>0</v>
      </c>
      <c r="AF57" s="2">
        <f t="shared" si="121"/>
        <v>1</v>
      </c>
      <c r="AG57" s="2">
        <f t="shared" si="121"/>
        <v>0</v>
      </c>
      <c r="AJ57" s="3">
        <v>6</v>
      </c>
      <c r="AK57" s="2">
        <f t="shared" si="123"/>
        <v>0</v>
      </c>
      <c r="AL57" s="2">
        <f t="shared" si="124"/>
        <v>0</v>
      </c>
      <c r="AM57" s="2">
        <f t="shared" si="125"/>
        <v>0</v>
      </c>
      <c r="AN57" s="2">
        <f t="shared" si="126"/>
        <v>0</v>
      </c>
      <c r="AO57" s="2">
        <f t="shared" si="127"/>
        <v>0</v>
      </c>
      <c r="AP57" s="2">
        <f t="shared" si="128"/>
        <v>0</v>
      </c>
      <c r="AQ57" s="2">
        <f t="shared" si="129"/>
        <v>1</v>
      </c>
      <c r="AR57" s="2">
        <f t="shared" si="130"/>
        <v>0</v>
      </c>
      <c r="AT57" s="10"/>
      <c r="AV57">
        <v>17</v>
      </c>
      <c r="AW57">
        <f t="shared" si="113"/>
        <v>2</v>
      </c>
      <c r="AX57">
        <f t="shared" si="114"/>
        <v>3</v>
      </c>
      <c r="AY57">
        <f t="shared" si="115"/>
        <v>3</v>
      </c>
      <c r="AZ57">
        <f t="shared" si="102"/>
        <v>1</v>
      </c>
      <c r="BA57">
        <f t="shared" si="103"/>
        <v>1</v>
      </c>
      <c r="BB57">
        <f t="shared" si="104"/>
        <v>0</v>
      </c>
      <c r="BC57">
        <f t="shared" si="116"/>
        <v>0</v>
      </c>
      <c r="BD57">
        <f t="shared" si="117"/>
        <v>0</v>
      </c>
      <c r="BE57">
        <f t="shared" si="118"/>
        <v>1</v>
      </c>
      <c r="BG57" s="10"/>
    </row>
    <row r="58" spans="1:59" x14ac:dyDescent="0.2">
      <c r="A58" s="10"/>
      <c r="C58" s="3">
        <v>7</v>
      </c>
      <c r="D58" s="2">
        <f t="shared" si="119"/>
        <v>0</v>
      </c>
      <c r="E58" s="2">
        <f t="shared" si="119"/>
        <v>0</v>
      </c>
      <c r="F58" s="2">
        <f t="shared" si="119"/>
        <v>0</v>
      </c>
      <c r="G58" s="2">
        <f t="shared" si="119"/>
        <v>0</v>
      </c>
      <c r="H58" s="2">
        <f t="shared" si="119"/>
        <v>0</v>
      </c>
      <c r="I58" s="2">
        <f t="shared" si="119"/>
        <v>0</v>
      </c>
      <c r="J58" s="2">
        <f t="shared" si="119"/>
        <v>0</v>
      </c>
      <c r="K58" s="2">
        <f t="shared" si="119"/>
        <v>1</v>
      </c>
      <c r="N58" s="3">
        <v>7</v>
      </c>
      <c r="O58" s="2">
        <f t="shared" si="120"/>
        <v>0</v>
      </c>
      <c r="P58" s="2">
        <f t="shared" si="120"/>
        <v>0</v>
      </c>
      <c r="Q58" s="2">
        <f t="shared" si="120"/>
        <v>0</v>
      </c>
      <c r="R58" s="2">
        <f t="shared" si="120"/>
        <v>0</v>
      </c>
      <c r="S58" s="2">
        <f t="shared" si="120"/>
        <v>0</v>
      </c>
      <c r="T58" s="2">
        <f t="shared" si="120"/>
        <v>0</v>
      </c>
      <c r="U58" s="2">
        <f t="shared" si="120"/>
        <v>0</v>
      </c>
      <c r="V58" s="2">
        <f t="shared" si="120"/>
        <v>1</v>
      </c>
      <c r="Y58" s="3">
        <v>7</v>
      </c>
      <c r="Z58" s="2">
        <f t="shared" si="121"/>
        <v>0</v>
      </c>
      <c r="AA58" s="2">
        <f t="shared" si="121"/>
        <v>0</v>
      </c>
      <c r="AB58" s="2">
        <f t="shared" si="121"/>
        <v>0</v>
      </c>
      <c r="AC58" s="2">
        <f t="shared" si="121"/>
        <v>0</v>
      </c>
      <c r="AD58" s="2">
        <f t="shared" si="121"/>
        <v>0</v>
      </c>
      <c r="AE58" s="2">
        <f t="shared" si="121"/>
        <v>0</v>
      </c>
      <c r="AF58" s="2">
        <f t="shared" si="121"/>
        <v>0</v>
      </c>
      <c r="AG58" s="2">
        <f t="shared" si="121"/>
        <v>1</v>
      </c>
      <c r="AJ58" s="3">
        <v>7</v>
      </c>
      <c r="AK58" s="2">
        <f t="shared" si="123"/>
        <v>0</v>
      </c>
      <c r="AL58" s="2">
        <f t="shared" si="124"/>
        <v>0</v>
      </c>
      <c r="AM58" s="2">
        <f t="shared" si="125"/>
        <v>0</v>
      </c>
      <c r="AN58" s="2">
        <f t="shared" si="126"/>
        <v>0</v>
      </c>
      <c r="AO58" s="2">
        <f t="shared" si="127"/>
        <v>0</v>
      </c>
      <c r="AP58" s="2">
        <f t="shared" si="128"/>
        <v>0</v>
      </c>
      <c r="AQ58" s="2">
        <f t="shared" si="129"/>
        <v>0</v>
      </c>
      <c r="AR58" s="2">
        <f t="shared" si="130"/>
        <v>1</v>
      </c>
      <c r="AT58" s="10"/>
      <c r="AV58">
        <v>18</v>
      </c>
      <c r="AW58">
        <f t="shared" si="113"/>
        <v>3</v>
      </c>
      <c r="AX58">
        <f t="shared" si="114"/>
        <v>1</v>
      </c>
      <c r="AY58">
        <f t="shared" si="115"/>
        <v>1</v>
      </c>
      <c r="AZ58">
        <f t="shared" si="102"/>
        <v>1</v>
      </c>
      <c r="BA58">
        <f t="shared" si="103"/>
        <v>1</v>
      </c>
      <c r="BB58">
        <f t="shared" si="104"/>
        <v>0</v>
      </c>
      <c r="BC58">
        <f t="shared" si="116"/>
        <v>0</v>
      </c>
      <c r="BD58">
        <f t="shared" si="117"/>
        <v>0</v>
      </c>
      <c r="BE58">
        <f t="shared" si="118"/>
        <v>1</v>
      </c>
      <c r="BG58" s="10"/>
    </row>
    <row r="59" spans="1:59" x14ac:dyDescent="0.2">
      <c r="A59" s="10"/>
      <c r="AT59" s="10"/>
      <c r="AV59">
        <v>19</v>
      </c>
      <c r="AW59">
        <f t="shared" si="113"/>
        <v>3</v>
      </c>
      <c r="AX59">
        <f t="shared" si="114"/>
        <v>1</v>
      </c>
      <c r="AY59">
        <f t="shared" si="115"/>
        <v>2</v>
      </c>
      <c r="AZ59">
        <f t="shared" si="102"/>
        <v>1</v>
      </c>
      <c r="BA59">
        <f t="shared" si="103"/>
        <v>1</v>
      </c>
      <c r="BB59">
        <f t="shared" si="104"/>
        <v>1</v>
      </c>
      <c r="BC59">
        <f t="shared" si="116"/>
        <v>1</v>
      </c>
      <c r="BD59">
        <f t="shared" si="117"/>
        <v>1</v>
      </c>
      <c r="BE59">
        <f t="shared" si="118"/>
        <v>1</v>
      </c>
      <c r="BG59" s="10"/>
    </row>
    <row r="60" spans="1:59" x14ac:dyDescent="0.2">
      <c r="A60" s="10"/>
      <c r="B60" s="10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10"/>
      <c r="P60" s="10"/>
      <c r="Q60" s="10"/>
      <c r="R60" s="10"/>
      <c r="S60" s="10"/>
      <c r="T60" s="10"/>
      <c r="U60" s="10"/>
      <c r="V60" s="10"/>
      <c r="W60" s="10"/>
      <c r="X60" s="10"/>
      <c r="Y60" s="10"/>
      <c r="Z60" s="10"/>
      <c r="AA60" s="10"/>
      <c r="AB60" s="10"/>
      <c r="AC60" s="10"/>
      <c r="AD60" s="10"/>
      <c r="AE60" s="10"/>
      <c r="AF60" s="10"/>
      <c r="AG60" s="10"/>
      <c r="AH60" s="10"/>
      <c r="AI60" s="10"/>
      <c r="AJ60" s="10"/>
      <c r="AK60" s="10"/>
      <c r="AL60" s="10"/>
      <c r="AM60" s="10"/>
      <c r="AN60" s="10"/>
      <c r="AO60" s="10"/>
      <c r="AP60" s="10"/>
      <c r="AQ60" s="10"/>
      <c r="AR60" s="10"/>
      <c r="AS60" s="10"/>
      <c r="AT60" s="10"/>
      <c r="AV60">
        <v>20</v>
      </c>
      <c r="AW60">
        <f t="shared" si="113"/>
        <v>3</v>
      </c>
      <c r="AX60">
        <f t="shared" si="114"/>
        <v>1</v>
      </c>
      <c r="AY60">
        <f t="shared" si="115"/>
        <v>3</v>
      </c>
      <c r="AZ60">
        <f t="shared" si="102"/>
        <v>1</v>
      </c>
      <c r="BA60">
        <f t="shared" si="103"/>
        <v>0</v>
      </c>
      <c r="BB60">
        <f t="shared" si="104"/>
        <v>1</v>
      </c>
      <c r="BC60">
        <f t="shared" si="116"/>
        <v>0</v>
      </c>
      <c r="BD60">
        <f t="shared" si="117"/>
        <v>0</v>
      </c>
      <c r="BE60">
        <f t="shared" si="118"/>
        <v>1</v>
      </c>
      <c r="BG60" s="10"/>
    </row>
    <row r="61" spans="1:59" x14ac:dyDescent="0.2">
      <c r="A61" s="10"/>
      <c r="B61" s="7" t="s">
        <v>63</v>
      </c>
      <c r="C61" s="8"/>
      <c r="D61" s="8"/>
      <c r="E61" s="8"/>
      <c r="F61" s="8"/>
      <c r="H61" s="10"/>
      <c r="AT61" s="10"/>
      <c r="AV61">
        <v>21</v>
      </c>
      <c r="AW61">
        <f t="shared" si="113"/>
        <v>3</v>
      </c>
      <c r="AX61">
        <f t="shared" si="114"/>
        <v>2</v>
      </c>
      <c r="AY61">
        <f t="shared" si="115"/>
        <v>1</v>
      </c>
      <c r="AZ61">
        <f t="shared" si="102"/>
        <v>1</v>
      </c>
      <c r="BA61">
        <f t="shared" si="103"/>
        <v>1</v>
      </c>
      <c r="BB61">
        <f t="shared" si="104"/>
        <v>1</v>
      </c>
      <c r="BC61">
        <f t="shared" si="116"/>
        <v>1</v>
      </c>
      <c r="BD61">
        <f t="shared" si="117"/>
        <v>1</v>
      </c>
      <c r="BE61">
        <f t="shared" si="118"/>
        <v>1</v>
      </c>
      <c r="BG61" s="10"/>
    </row>
    <row r="62" spans="1:59" x14ac:dyDescent="0.2">
      <c r="A62" s="10"/>
      <c r="H62" s="10"/>
      <c r="AT62" s="10"/>
      <c r="AV62">
        <v>22</v>
      </c>
      <c r="AW62">
        <f t="shared" si="113"/>
        <v>3</v>
      </c>
      <c r="AX62">
        <f t="shared" si="114"/>
        <v>2</v>
      </c>
      <c r="AY62">
        <f t="shared" si="115"/>
        <v>2</v>
      </c>
      <c r="AZ62">
        <f t="shared" si="102"/>
        <v>1</v>
      </c>
      <c r="BA62">
        <f t="shared" si="103"/>
        <v>1</v>
      </c>
      <c r="BB62">
        <f t="shared" si="104"/>
        <v>0</v>
      </c>
      <c r="BC62">
        <f t="shared" si="116"/>
        <v>0</v>
      </c>
      <c r="BD62">
        <f t="shared" si="117"/>
        <v>0</v>
      </c>
      <c r="BE62">
        <f t="shared" si="118"/>
        <v>1</v>
      </c>
      <c r="BG62" s="10"/>
    </row>
    <row r="63" spans="1:59" x14ac:dyDescent="0.2">
      <c r="A63" s="10"/>
      <c r="C63">
        <v>0</v>
      </c>
      <c r="D63">
        <v>1</v>
      </c>
      <c r="H63" s="10"/>
      <c r="AT63" s="10"/>
      <c r="AV63">
        <v>23</v>
      </c>
      <c r="AW63">
        <f t="shared" si="113"/>
        <v>3</v>
      </c>
      <c r="AX63">
        <f t="shared" si="114"/>
        <v>2</v>
      </c>
      <c r="AY63">
        <f t="shared" si="115"/>
        <v>3</v>
      </c>
      <c r="AZ63">
        <f t="shared" si="102"/>
        <v>1</v>
      </c>
      <c r="BA63">
        <f t="shared" si="103"/>
        <v>0</v>
      </c>
      <c r="BB63">
        <f t="shared" si="104"/>
        <v>1</v>
      </c>
      <c r="BC63">
        <f t="shared" si="116"/>
        <v>0</v>
      </c>
      <c r="BD63">
        <f t="shared" si="117"/>
        <v>0</v>
      </c>
      <c r="BE63">
        <f t="shared" si="118"/>
        <v>1</v>
      </c>
      <c r="BG63" s="10"/>
    </row>
    <row r="64" spans="1:59" x14ac:dyDescent="0.2">
      <c r="A64" s="10"/>
      <c r="C64">
        <v>1</v>
      </c>
      <c r="D64">
        <v>0</v>
      </c>
      <c r="H64" s="10"/>
      <c r="AT64" s="10"/>
      <c r="AV64">
        <v>24</v>
      </c>
      <c r="AW64">
        <f t="shared" si="113"/>
        <v>3</v>
      </c>
      <c r="AX64">
        <f t="shared" si="114"/>
        <v>3</v>
      </c>
      <c r="AY64">
        <f t="shared" si="115"/>
        <v>1</v>
      </c>
      <c r="AZ64">
        <f t="shared" si="102"/>
        <v>0</v>
      </c>
      <c r="BA64">
        <f t="shared" si="103"/>
        <v>1</v>
      </c>
      <c r="BB64">
        <f t="shared" si="104"/>
        <v>1</v>
      </c>
      <c r="BC64">
        <f t="shared" si="116"/>
        <v>1</v>
      </c>
      <c r="BD64">
        <f t="shared" si="117"/>
        <v>1</v>
      </c>
      <c r="BE64">
        <f t="shared" si="118"/>
        <v>1</v>
      </c>
      <c r="BG64" s="10"/>
    </row>
    <row r="65" spans="1:59" x14ac:dyDescent="0.2">
      <c r="A65" s="10"/>
      <c r="C65">
        <v>2</v>
      </c>
      <c r="D65">
        <v>-1</v>
      </c>
      <c r="H65" s="10"/>
      <c r="AT65" s="10"/>
      <c r="AV65">
        <v>25</v>
      </c>
      <c r="AW65">
        <f t="shared" si="113"/>
        <v>3</v>
      </c>
      <c r="AX65">
        <f t="shared" si="114"/>
        <v>3</v>
      </c>
      <c r="AY65">
        <f t="shared" si="115"/>
        <v>2</v>
      </c>
      <c r="AZ65">
        <f t="shared" si="102"/>
        <v>0</v>
      </c>
      <c r="BA65">
        <f t="shared" si="103"/>
        <v>1</v>
      </c>
      <c r="BB65">
        <f t="shared" si="104"/>
        <v>1</v>
      </c>
      <c r="BC65">
        <f t="shared" si="116"/>
        <v>1</v>
      </c>
      <c r="BD65">
        <f t="shared" si="117"/>
        <v>1</v>
      </c>
      <c r="BE65">
        <f t="shared" si="118"/>
        <v>1</v>
      </c>
      <c r="BG65" s="10"/>
    </row>
    <row r="66" spans="1:59" x14ac:dyDescent="0.2">
      <c r="A66" s="10"/>
      <c r="C66">
        <v>3</v>
      </c>
      <c r="H66" s="10"/>
      <c r="AT66" s="10"/>
      <c r="AV66">
        <v>26</v>
      </c>
      <c r="AW66">
        <f t="shared" si="113"/>
        <v>3</v>
      </c>
      <c r="AX66">
        <f t="shared" si="114"/>
        <v>3</v>
      </c>
      <c r="AY66">
        <f t="shared" si="115"/>
        <v>3</v>
      </c>
      <c r="AZ66">
        <f t="shared" si="102"/>
        <v>0</v>
      </c>
      <c r="BA66">
        <f t="shared" si="103"/>
        <v>0</v>
      </c>
      <c r="BB66">
        <f t="shared" si="104"/>
        <v>0</v>
      </c>
      <c r="BC66">
        <f t="shared" si="116"/>
        <v>1</v>
      </c>
      <c r="BD66">
        <f t="shared" si="117"/>
        <v>1</v>
      </c>
      <c r="BE66">
        <f t="shared" si="118"/>
        <v>1</v>
      </c>
      <c r="BG66" s="10"/>
    </row>
    <row r="67" spans="1:59" x14ac:dyDescent="0.2">
      <c r="A67" s="10"/>
      <c r="C67">
        <v>4</v>
      </c>
      <c r="H67" s="10"/>
      <c r="AT67" s="10"/>
      <c r="AZ67" s="35"/>
      <c r="BA67" s="37"/>
      <c r="BB67" s="37" t="s">
        <v>106</v>
      </c>
      <c r="BC67" s="3">
        <f>IF(SUM(BC40:BC66)=27,1,0)</f>
        <v>0</v>
      </c>
      <c r="BD67" s="3">
        <f t="shared" ref="BD67:BE67" si="131">IF(SUM(BD40:BD66)=27,1,0)</f>
        <v>0</v>
      </c>
      <c r="BE67" s="3">
        <f t="shared" si="131"/>
        <v>1</v>
      </c>
      <c r="BG67" s="10"/>
    </row>
    <row r="68" spans="1:59" x14ac:dyDescent="0.2">
      <c r="A68" s="10"/>
      <c r="C68">
        <v>5</v>
      </c>
      <c r="H68" s="10"/>
      <c r="AT68" s="10"/>
      <c r="BG68" s="10"/>
    </row>
    <row r="69" spans="1:59" x14ac:dyDescent="0.2">
      <c r="A69" s="10"/>
      <c r="C69">
        <v>6</v>
      </c>
      <c r="H69" s="10"/>
      <c r="AT69" s="10"/>
      <c r="AU69" s="10"/>
      <c r="AV69" s="10"/>
      <c r="AW69" s="10"/>
      <c r="AX69" s="10"/>
      <c r="AY69" s="10"/>
      <c r="AZ69" s="10"/>
      <c r="BA69" s="10"/>
      <c r="BB69" s="10"/>
      <c r="BC69" s="10"/>
      <c r="BD69" s="10"/>
      <c r="BE69" s="10"/>
      <c r="BF69" s="10"/>
      <c r="BG69" s="10"/>
    </row>
    <row r="70" spans="1:59" x14ac:dyDescent="0.2">
      <c r="A70" s="10"/>
      <c r="C70">
        <v>7</v>
      </c>
      <c r="H70" s="10"/>
    </row>
    <row r="71" spans="1:59" x14ac:dyDescent="0.2">
      <c r="A71" s="10"/>
      <c r="H71" s="10"/>
    </row>
    <row r="72" spans="1:59" x14ac:dyDescent="0.2">
      <c r="A72" s="10"/>
      <c r="B72" s="10"/>
      <c r="C72" s="10"/>
      <c r="D72" s="10"/>
      <c r="E72" s="10"/>
      <c r="F72" s="10"/>
      <c r="G72" s="10"/>
      <c r="H72" s="10"/>
    </row>
  </sheetData>
  <phoneticPr fontId="1"/>
  <conditionalFormatting sqref="D30:K30 AS13 AX13 R13:Y13 BC13:BF13 Z12:Z13 Z15 AN15 AN12:AN13">
    <cfRule type="cellIs" dxfId="136" priority="226" operator="equal">
      <formula>1</formula>
    </cfRule>
  </conditionalFormatting>
  <conditionalFormatting sqref="EF5:EM12 EF16:EM23 EQ16:EX23 CC16:CJ23 FO16:FV23 FZ16:GG23 GV16:HC23 HG16:HN23 IC16:IJ23 IN16:IU23 GK16:GR23 HR16:HY23 IY16:JF23 DE16:DL23 FB16:FI23">
    <cfRule type="cellIs" dxfId="135" priority="211" operator="equal">
      <formula>1</formula>
    </cfRule>
  </conditionalFormatting>
  <conditionalFormatting sqref="EQ5:EX12">
    <cfRule type="cellIs" dxfId="134" priority="210" operator="equal">
      <formula>1</formula>
    </cfRule>
  </conditionalFormatting>
  <conditionalFormatting sqref="FB5:FI12">
    <cfRule type="cellIs" dxfId="133" priority="209" operator="equal">
      <formula>1</formula>
    </cfRule>
  </conditionalFormatting>
  <conditionalFormatting sqref="EF27:EM34">
    <cfRule type="cellIs" dxfId="132" priority="205" operator="equal">
      <formula>1</formula>
    </cfRule>
  </conditionalFormatting>
  <conditionalFormatting sqref="EQ27:EX34">
    <cfRule type="cellIs" dxfId="131" priority="204" operator="equal">
      <formula>1</formula>
    </cfRule>
  </conditionalFormatting>
  <conditionalFormatting sqref="FB27:FI34">
    <cfRule type="cellIs" dxfId="130" priority="203" operator="equal">
      <formula>1</formula>
    </cfRule>
  </conditionalFormatting>
  <conditionalFormatting sqref="CC5:CJ12">
    <cfRule type="cellIs" dxfId="129" priority="201" operator="equal">
      <formula>1</formula>
    </cfRule>
  </conditionalFormatting>
  <conditionalFormatting sqref="CC27:CJ34">
    <cfRule type="cellIs" dxfId="128" priority="199" operator="equal">
      <formula>1</formula>
    </cfRule>
  </conditionalFormatting>
  <conditionalFormatting sqref="FO5:FV12">
    <cfRule type="cellIs" dxfId="127" priority="198" operator="equal">
      <formula>1</formula>
    </cfRule>
  </conditionalFormatting>
  <conditionalFormatting sqref="FZ4:GG4">
    <cfRule type="expression" dxfId="126" priority="197">
      <formula>AY$70=1</formula>
    </cfRule>
  </conditionalFormatting>
  <conditionalFormatting sqref="FZ5:GG12">
    <cfRule type="cellIs" dxfId="125" priority="196" operator="equal">
      <formula>1</formula>
    </cfRule>
  </conditionalFormatting>
  <conditionalFormatting sqref="GV4:HC4">
    <cfRule type="expression" dxfId="124" priority="195">
      <formula>BJ$70=1</formula>
    </cfRule>
  </conditionalFormatting>
  <conditionalFormatting sqref="GV5:HC12">
    <cfRule type="cellIs" dxfId="123" priority="194" operator="equal">
      <formula>1</formula>
    </cfRule>
  </conditionalFormatting>
  <conditionalFormatting sqref="HG5:HN12">
    <cfRule type="cellIs" dxfId="122" priority="192" operator="equal">
      <formula>1</formula>
    </cfRule>
  </conditionalFormatting>
  <conditionalFormatting sqref="IC4:IJ4">
    <cfRule type="expression" dxfId="121" priority="191">
      <formula>DG$70=1</formula>
    </cfRule>
  </conditionalFormatting>
  <conditionalFormatting sqref="IC5:IJ12">
    <cfRule type="cellIs" dxfId="120" priority="190" operator="equal">
      <formula>1</formula>
    </cfRule>
  </conditionalFormatting>
  <conditionalFormatting sqref="IN4:IU4">
    <cfRule type="expression" dxfId="119" priority="189">
      <formula>EC$70=1</formula>
    </cfRule>
  </conditionalFormatting>
  <conditionalFormatting sqref="IN5:IU12">
    <cfRule type="cellIs" dxfId="118" priority="188" operator="equal">
      <formula>1</formula>
    </cfRule>
  </conditionalFormatting>
  <conditionalFormatting sqref="FZ15:GG15">
    <cfRule type="expression" dxfId="117" priority="185">
      <formula>AY$70=1</formula>
    </cfRule>
  </conditionalFormatting>
  <conditionalFormatting sqref="GV15:HC15">
    <cfRule type="expression" dxfId="116" priority="183">
      <formula>BJ$70=1</formula>
    </cfRule>
  </conditionalFormatting>
  <conditionalFormatting sqref="IC15:IJ15">
    <cfRule type="expression" dxfId="115" priority="179">
      <formula>DG$70=1</formula>
    </cfRule>
  </conditionalFormatting>
  <conditionalFormatting sqref="IN15:IU15">
    <cfRule type="expression" dxfId="114" priority="177">
      <formula>EC$70=1</formula>
    </cfRule>
  </conditionalFormatting>
  <conditionalFormatting sqref="FO27:FV34">
    <cfRule type="cellIs" dxfId="113" priority="174" operator="equal">
      <formula>1</formula>
    </cfRule>
  </conditionalFormatting>
  <conditionalFormatting sqref="FZ26:GG26">
    <cfRule type="expression" dxfId="112" priority="173">
      <formula>AY$70=1</formula>
    </cfRule>
  </conditionalFormatting>
  <conditionalFormatting sqref="FZ27:GG34">
    <cfRule type="cellIs" dxfId="111" priority="172" operator="equal">
      <formula>1</formula>
    </cfRule>
  </conditionalFormatting>
  <conditionalFormatting sqref="GV26:HC26">
    <cfRule type="expression" dxfId="110" priority="171">
      <formula>BJ$70=1</formula>
    </cfRule>
  </conditionalFormatting>
  <conditionalFormatting sqref="GV27:HC34">
    <cfRule type="cellIs" dxfId="109" priority="170" operator="equal">
      <formula>1</formula>
    </cfRule>
  </conditionalFormatting>
  <conditionalFormatting sqref="HG27:HN34">
    <cfRule type="cellIs" dxfId="108" priority="168" operator="equal">
      <formula>1</formula>
    </cfRule>
  </conditionalFormatting>
  <conditionalFormatting sqref="IC26:IJ26">
    <cfRule type="expression" dxfId="107" priority="167">
      <formula>DG$70=1</formula>
    </cfRule>
  </conditionalFormatting>
  <conditionalFormatting sqref="IC27:IJ34">
    <cfRule type="cellIs" dxfId="106" priority="166" operator="equal">
      <formula>1</formula>
    </cfRule>
  </conditionalFormatting>
  <conditionalFormatting sqref="IN26:IU26">
    <cfRule type="expression" dxfId="105" priority="165">
      <formula>EC$70=1</formula>
    </cfRule>
  </conditionalFormatting>
  <conditionalFormatting sqref="IN27:IU34">
    <cfRule type="cellIs" dxfId="104" priority="164" operator="equal">
      <formula>1</formula>
    </cfRule>
  </conditionalFormatting>
  <conditionalFormatting sqref="EF4:EM4 EF15:EM15 EF26:EM26">
    <cfRule type="expression" dxfId="103" priority="228">
      <formula>#REF!=1</formula>
    </cfRule>
  </conditionalFormatting>
  <conditionalFormatting sqref="GK4:GR4">
    <cfRule type="expression" dxfId="102" priority="163">
      <formula>BJ$70=1</formula>
    </cfRule>
  </conditionalFormatting>
  <conditionalFormatting sqref="GK5:GR12">
    <cfRule type="cellIs" dxfId="101" priority="162" operator="equal">
      <formula>1</formula>
    </cfRule>
  </conditionalFormatting>
  <conditionalFormatting sqref="GK15:GR15">
    <cfRule type="expression" dxfId="100" priority="161">
      <formula>BJ$70=1</formula>
    </cfRule>
  </conditionalFormatting>
  <conditionalFormatting sqref="GK26:GR26">
    <cfRule type="expression" dxfId="99" priority="159">
      <formula>BJ$70=1</formula>
    </cfRule>
  </conditionalFormatting>
  <conditionalFormatting sqref="GK27:GR34">
    <cfRule type="cellIs" dxfId="98" priority="158" operator="equal">
      <formula>1</formula>
    </cfRule>
  </conditionalFormatting>
  <conditionalFormatting sqref="HR5:HY12">
    <cfRule type="cellIs" dxfId="97" priority="156" operator="equal">
      <formula>1</formula>
    </cfRule>
  </conditionalFormatting>
  <conditionalFormatting sqref="HR15:HY15 HR4:HY4">
    <cfRule type="expression" dxfId="96" priority="155">
      <formula>DR$70=1</formula>
    </cfRule>
  </conditionalFormatting>
  <conditionalFormatting sqref="IY5:JF12">
    <cfRule type="cellIs" dxfId="95" priority="148" operator="equal">
      <formula>1</formula>
    </cfRule>
  </conditionalFormatting>
  <conditionalFormatting sqref="HR26:HY26">
    <cfRule type="expression" dxfId="94" priority="153">
      <formula>DR$70=1</formula>
    </cfRule>
  </conditionalFormatting>
  <conditionalFormatting sqref="HR27:HY34">
    <cfRule type="cellIs" dxfId="93" priority="152" operator="equal">
      <formula>1</formula>
    </cfRule>
  </conditionalFormatting>
  <conditionalFormatting sqref="IY4:JF4">
    <cfRule type="expression" dxfId="92" priority="149">
      <formula>EY$70=1</formula>
    </cfRule>
  </conditionalFormatting>
  <conditionalFormatting sqref="IY15:JF15">
    <cfRule type="expression" dxfId="91" priority="147">
      <formula>EY$70=1</formula>
    </cfRule>
  </conditionalFormatting>
  <conditionalFormatting sqref="IY26:JF26">
    <cfRule type="expression" dxfId="90" priority="146">
      <formula>EY$70=1</formula>
    </cfRule>
  </conditionalFormatting>
  <conditionalFormatting sqref="IY27:JF34">
    <cfRule type="cellIs" dxfId="89" priority="145" operator="equal">
      <formula>1</formula>
    </cfRule>
  </conditionalFormatting>
  <conditionalFormatting sqref="DE5:DL12">
    <cfRule type="cellIs" dxfId="88" priority="142" operator="equal">
      <formula>1</formula>
    </cfRule>
  </conditionalFormatting>
  <conditionalFormatting sqref="DE27:DL34">
    <cfRule type="cellIs" dxfId="87" priority="134" operator="equal">
      <formula>1</formula>
    </cfRule>
  </conditionalFormatting>
  <conditionalFormatting sqref="DR5:DY12 DR16:DY23">
    <cfRule type="cellIs" dxfId="86" priority="128" operator="notEqual">
      <formula>DE5</formula>
    </cfRule>
  </conditionalFormatting>
  <conditionalFormatting sqref="DR27:DY34">
    <cfRule type="cellIs" dxfId="85" priority="126" operator="notEqual">
      <formula>DE27</formula>
    </cfRule>
  </conditionalFormatting>
  <conditionalFormatting sqref="AQ13 BF5:BF12">
    <cfRule type="cellIs" dxfId="84" priority="121" operator="equal">
      <formula>1</formula>
    </cfRule>
  </conditionalFormatting>
  <conditionalFormatting sqref="AR13">
    <cfRule type="cellIs" dxfId="83" priority="120" operator="equal">
      <formula>1</formula>
    </cfRule>
  </conditionalFormatting>
  <conditionalFormatting sqref="AV13">
    <cfRule type="cellIs" dxfId="82" priority="119" operator="equal">
      <formula>1</formula>
    </cfRule>
  </conditionalFormatting>
  <conditionalFormatting sqref="AW13">
    <cfRule type="cellIs" dxfId="81" priority="118" operator="equal">
      <formula>1</formula>
    </cfRule>
  </conditionalFormatting>
  <conditionalFormatting sqref="BA13">
    <cfRule type="cellIs" dxfId="80" priority="117" operator="equal">
      <formula>1</formula>
    </cfRule>
  </conditionalFormatting>
  <conditionalFormatting sqref="BB13">
    <cfRule type="cellIs" dxfId="79" priority="116" operator="equal">
      <formula>1</formula>
    </cfRule>
  </conditionalFormatting>
  <conditionalFormatting sqref="AQ4 AS4 BD4:BF4">
    <cfRule type="expression" dxfId="78" priority="114">
      <formula>AQ13=1</formula>
    </cfRule>
  </conditionalFormatting>
  <conditionalFormatting sqref="AR4">
    <cfRule type="expression" dxfId="77" priority="113">
      <formula>AR13=1</formula>
    </cfRule>
  </conditionalFormatting>
  <conditionalFormatting sqref="AV4">
    <cfRule type="expression" dxfId="76" priority="111">
      <formula>AV13=1</formula>
    </cfRule>
  </conditionalFormatting>
  <conditionalFormatting sqref="AW4">
    <cfRule type="expression" dxfId="75" priority="109">
      <formula>AW13=1</formula>
    </cfRule>
  </conditionalFormatting>
  <conditionalFormatting sqref="BA4 BD4:BF4 BT4:BU4">
    <cfRule type="expression" dxfId="74" priority="108">
      <formula>AW$70=1</formula>
    </cfRule>
  </conditionalFormatting>
  <conditionalFormatting sqref="BA4">
    <cfRule type="expression" dxfId="73" priority="107">
      <formula>BA13=1</formula>
    </cfRule>
  </conditionalFormatting>
  <conditionalFormatting sqref="BB4">
    <cfRule type="expression" dxfId="72" priority="106">
      <formula>AX$70=1</formula>
    </cfRule>
  </conditionalFormatting>
  <conditionalFormatting sqref="BB4">
    <cfRule type="expression" dxfId="71" priority="105">
      <formula>BB13=1</formula>
    </cfRule>
  </conditionalFormatting>
  <conditionalFormatting sqref="R12:Y12">
    <cfRule type="cellIs" dxfId="70" priority="104" operator="equal">
      <formula>1</formula>
    </cfRule>
  </conditionalFormatting>
  <conditionalFormatting sqref="AX4">
    <cfRule type="expression" dxfId="69" priority="103">
      <formula>AV$70=1</formula>
    </cfRule>
  </conditionalFormatting>
  <conditionalFormatting sqref="AX4">
    <cfRule type="expression" dxfId="68" priority="102">
      <formula>AX13=1</formula>
    </cfRule>
  </conditionalFormatting>
  <conditionalFormatting sqref="BC4">
    <cfRule type="expression" dxfId="67" priority="101">
      <formula>BA$70=1</formula>
    </cfRule>
  </conditionalFormatting>
  <conditionalFormatting sqref="BC4">
    <cfRule type="expression" dxfId="66" priority="100">
      <formula>BC13=1</formula>
    </cfRule>
  </conditionalFormatting>
  <conditionalFormatting sqref="R8:Z8 AN8">
    <cfRule type="expression" dxfId="65" priority="99">
      <formula>R12=1</formula>
    </cfRule>
  </conditionalFormatting>
  <conditionalFormatting sqref="R15:Y15">
    <cfRule type="cellIs" dxfId="64" priority="97" operator="equal">
      <formula>1</formula>
    </cfRule>
  </conditionalFormatting>
  <conditionalFormatting sqref="R14:Z14 AN14">
    <cfRule type="expression" dxfId="63" priority="96">
      <formula>R15=1</formula>
    </cfRule>
  </conditionalFormatting>
  <conditionalFormatting sqref="D8:K8">
    <cfRule type="expression" dxfId="62" priority="284">
      <formula>D$30=1</formula>
    </cfRule>
  </conditionalFormatting>
  <conditionalFormatting sqref="CS3:CZ3">
    <cfRule type="expression" dxfId="61" priority="286">
      <formula>N$30=1</formula>
    </cfRule>
  </conditionalFormatting>
  <conditionalFormatting sqref="FB26:FI26 FB4:FI4">
    <cfRule type="expression" dxfId="60" priority="287">
      <formula>O$30=1</formula>
    </cfRule>
  </conditionalFormatting>
  <conditionalFormatting sqref="CC4:CJ4 CC15:CJ15 CC26:CJ26">
    <cfRule type="expression" dxfId="59" priority="292">
      <formula>#REF!=1</formula>
    </cfRule>
  </conditionalFormatting>
  <conditionalFormatting sqref="AQ4:AS4">
    <cfRule type="expression" dxfId="58" priority="295">
      <formula>#REF!=1</formula>
    </cfRule>
  </conditionalFormatting>
  <conditionalFormatting sqref="AV4">
    <cfRule type="expression" dxfId="57" priority="297">
      <formula>#REF!=1</formula>
    </cfRule>
  </conditionalFormatting>
  <conditionalFormatting sqref="FO26:FV26 FO4:FV4 FO15:FV15">
    <cfRule type="expression" dxfId="56" priority="298">
      <formula>#REF!=1</formula>
    </cfRule>
  </conditionalFormatting>
  <conditionalFormatting sqref="DE26:DL26 DE4:DL4 DE15:DL15">
    <cfRule type="expression" dxfId="55" priority="301">
      <formula>#REF!=1</formula>
    </cfRule>
  </conditionalFormatting>
  <conditionalFormatting sqref="HG26:HN26 HG4:HN4 HG15:HN15">
    <cfRule type="expression" dxfId="54" priority="302">
      <formula>#REF!=1</formula>
    </cfRule>
  </conditionalFormatting>
  <conditionalFormatting sqref="AW4">
    <cfRule type="expression" dxfId="53" priority="303">
      <formula>H$70=1</formula>
    </cfRule>
  </conditionalFormatting>
  <conditionalFormatting sqref="R9:Y11">
    <cfRule type="cellIs" dxfId="52" priority="95" operator="equal">
      <formula>1</formula>
    </cfRule>
  </conditionalFormatting>
  <conditionalFormatting sqref="FB15:FI15">
    <cfRule type="expression" dxfId="51" priority="306">
      <formula>O$30=1</formula>
    </cfRule>
  </conditionalFormatting>
  <conditionalFormatting sqref="BE5:BE12">
    <cfRule type="cellIs" dxfId="50" priority="94" operator="equal">
      <formula>1</formula>
    </cfRule>
  </conditionalFormatting>
  <conditionalFormatting sqref="AS5:AS12">
    <cfRule type="cellIs" dxfId="49" priority="93" operator="equal">
      <formula>1</formula>
    </cfRule>
  </conditionalFormatting>
  <conditionalFormatting sqref="AX5:AX12">
    <cfRule type="cellIs" dxfId="48" priority="92" operator="equal">
      <formula>1</formula>
    </cfRule>
  </conditionalFormatting>
  <conditionalFormatting sqref="BC5:BC12">
    <cfRule type="cellIs" dxfId="47" priority="91" operator="equal">
      <formula>1</formula>
    </cfRule>
  </conditionalFormatting>
  <conditionalFormatting sqref="BL13 BQ13 BV13:BY13">
    <cfRule type="cellIs" dxfId="46" priority="49" operator="equal">
      <formula>1</formula>
    </cfRule>
  </conditionalFormatting>
  <conditionalFormatting sqref="BJ13">
    <cfRule type="cellIs" dxfId="45" priority="48" operator="equal">
      <formula>1</formula>
    </cfRule>
  </conditionalFormatting>
  <conditionalFormatting sqref="BK13">
    <cfRule type="cellIs" dxfId="44" priority="47" operator="equal">
      <formula>1</formula>
    </cfRule>
  </conditionalFormatting>
  <conditionalFormatting sqref="BO13">
    <cfRule type="cellIs" dxfId="43" priority="46" operator="equal">
      <formula>1</formula>
    </cfRule>
  </conditionalFormatting>
  <conditionalFormatting sqref="BP13">
    <cfRule type="cellIs" dxfId="42" priority="45" operator="equal">
      <formula>1</formula>
    </cfRule>
  </conditionalFormatting>
  <conditionalFormatting sqref="BT13">
    <cfRule type="cellIs" dxfId="41" priority="44" operator="equal">
      <formula>1</formula>
    </cfRule>
  </conditionalFormatting>
  <conditionalFormatting sqref="BU13">
    <cfRule type="cellIs" dxfId="40" priority="43" operator="equal">
      <formula>1</formula>
    </cfRule>
  </conditionalFormatting>
  <conditionalFormatting sqref="BJ4 BL4 BW4:BY4">
    <cfRule type="expression" dxfId="39" priority="42">
      <formula>BJ13=1</formula>
    </cfRule>
  </conditionalFormatting>
  <conditionalFormatting sqref="BK4">
    <cfRule type="expression" dxfId="38" priority="41">
      <formula>BK13=1</formula>
    </cfRule>
  </conditionalFormatting>
  <conditionalFormatting sqref="BO4">
    <cfRule type="expression" dxfId="37" priority="40">
      <formula>BO13=1</formula>
    </cfRule>
  </conditionalFormatting>
  <conditionalFormatting sqref="BP4">
    <cfRule type="expression" dxfId="36" priority="39">
      <formula>BP13=1</formula>
    </cfRule>
  </conditionalFormatting>
  <conditionalFormatting sqref="BT4">
    <cfRule type="expression" dxfId="35" priority="37">
      <formula>BT13=1</formula>
    </cfRule>
  </conditionalFormatting>
  <conditionalFormatting sqref="BW4:BY4">
    <cfRule type="expression" dxfId="34" priority="36">
      <formula>BS$70=1</formula>
    </cfRule>
  </conditionalFormatting>
  <conditionalFormatting sqref="BU4">
    <cfRule type="expression" dxfId="33" priority="35">
      <formula>BU13=1</formula>
    </cfRule>
  </conditionalFormatting>
  <conditionalFormatting sqref="BQ4">
    <cfRule type="expression" dxfId="32" priority="34">
      <formula>BO$70=1</formula>
    </cfRule>
  </conditionalFormatting>
  <conditionalFormatting sqref="BQ4">
    <cfRule type="expression" dxfId="31" priority="33">
      <formula>BQ13=1</formula>
    </cfRule>
  </conditionalFormatting>
  <conditionalFormatting sqref="BV4">
    <cfRule type="expression" dxfId="30" priority="32">
      <formula>BT$70=1</formula>
    </cfRule>
  </conditionalFormatting>
  <conditionalFormatting sqref="BV4">
    <cfRule type="expression" dxfId="29" priority="31">
      <formula>BV13=1</formula>
    </cfRule>
  </conditionalFormatting>
  <conditionalFormatting sqref="BJ4:BL4">
    <cfRule type="expression" dxfId="28" priority="50">
      <formula>#REF!=1</formula>
    </cfRule>
  </conditionalFormatting>
  <conditionalFormatting sqref="BO4">
    <cfRule type="expression" dxfId="27" priority="51">
      <formula>#REF!=1</formula>
    </cfRule>
  </conditionalFormatting>
  <conditionalFormatting sqref="BP4">
    <cfRule type="expression" dxfId="26" priority="52">
      <formula>AA$70=1</formula>
    </cfRule>
  </conditionalFormatting>
  <conditionalFormatting sqref="BX5:BX12">
    <cfRule type="cellIs" dxfId="25" priority="30" operator="equal">
      <formula>1</formula>
    </cfRule>
  </conditionalFormatting>
  <conditionalFormatting sqref="BL5:BL12">
    <cfRule type="cellIs" dxfId="24" priority="29" operator="equal">
      <formula>1</formula>
    </cfRule>
  </conditionalFormatting>
  <conditionalFormatting sqref="AE13:AL13 AM12:AM13 AM15">
    <cfRule type="cellIs" dxfId="23" priority="26" operator="equal">
      <formula>1</formula>
    </cfRule>
  </conditionalFormatting>
  <conditionalFormatting sqref="AE12:AL12">
    <cfRule type="cellIs" dxfId="22" priority="25" operator="equal">
      <formula>1</formula>
    </cfRule>
  </conditionalFormatting>
  <conditionalFormatting sqref="AE8:AM8">
    <cfRule type="expression" dxfId="21" priority="24">
      <formula>AE12=1</formula>
    </cfRule>
  </conditionalFormatting>
  <conditionalFormatting sqref="AE15:AL15">
    <cfRule type="cellIs" dxfId="20" priority="23" operator="equal">
      <formula>1</formula>
    </cfRule>
  </conditionalFormatting>
  <conditionalFormatting sqref="AE14:AM14">
    <cfRule type="expression" dxfId="19" priority="22">
      <formula>AE15=1</formula>
    </cfRule>
  </conditionalFormatting>
  <conditionalFormatting sqref="AE9:AL11">
    <cfRule type="cellIs" dxfId="18" priority="21" operator="equal">
      <formula>1</formula>
    </cfRule>
  </conditionalFormatting>
  <conditionalFormatting sqref="BC67:BE67">
    <cfRule type="cellIs" dxfId="17" priority="20" operator="equal">
      <formula>1</formula>
    </cfRule>
  </conditionalFormatting>
  <conditionalFormatting sqref="I14:K14">
    <cfRule type="cellIs" dxfId="16" priority="19" operator="equal">
      <formula>1</formula>
    </cfRule>
  </conditionalFormatting>
  <conditionalFormatting sqref="BQ5">
    <cfRule type="cellIs" dxfId="15" priority="16" operator="equal">
      <formula>1</formula>
    </cfRule>
  </conditionalFormatting>
  <conditionalFormatting sqref="BQ6">
    <cfRule type="cellIs" dxfId="14" priority="15" operator="equal">
      <formula>1</formula>
    </cfRule>
  </conditionalFormatting>
  <conditionalFormatting sqref="BQ9">
    <cfRule type="cellIs" dxfId="13" priority="14" operator="equal">
      <formula>1</formula>
    </cfRule>
  </conditionalFormatting>
  <conditionalFormatting sqref="BQ10">
    <cfRule type="cellIs" dxfId="12" priority="13" operator="equal">
      <formula>1</formula>
    </cfRule>
  </conditionalFormatting>
  <conditionalFormatting sqref="BQ7">
    <cfRule type="cellIs" dxfId="11" priority="12" operator="equal">
      <formula>1</formula>
    </cfRule>
  </conditionalFormatting>
  <conditionalFormatting sqref="BQ8">
    <cfRule type="cellIs" dxfId="10" priority="11" operator="equal">
      <formula>1</formula>
    </cfRule>
  </conditionalFormatting>
  <conditionalFormatting sqref="BQ11">
    <cfRule type="cellIs" dxfId="9" priority="10" operator="equal">
      <formula>1</formula>
    </cfRule>
  </conditionalFormatting>
  <conditionalFormatting sqref="BQ12">
    <cfRule type="cellIs" dxfId="8" priority="9" operator="equal">
      <formula>1</formula>
    </cfRule>
  </conditionalFormatting>
  <conditionalFormatting sqref="BV5">
    <cfRule type="cellIs" dxfId="7" priority="8" operator="equal">
      <formula>1</formula>
    </cfRule>
  </conditionalFormatting>
  <conditionalFormatting sqref="BV7">
    <cfRule type="cellIs" dxfId="6" priority="7" operator="equal">
      <formula>1</formula>
    </cfRule>
  </conditionalFormatting>
  <conditionalFormatting sqref="BV9">
    <cfRule type="cellIs" dxfId="5" priority="6" operator="equal">
      <formula>1</formula>
    </cfRule>
  </conditionalFormatting>
  <conditionalFormatting sqref="BV11">
    <cfRule type="cellIs" dxfId="4" priority="5" operator="equal">
      <formula>1</formula>
    </cfRule>
  </conditionalFormatting>
  <conditionalFormatting sqref="BV6">
    <cfRule type="cellIs" dxfId="3" priority="4" operator="equal">
      <formula>1</formula>
    </cfRule>
  </conditionalFormatting>
  <conditionalFormatting sqref="BV8">
    <cfRule type="cellIs" dxfId="2" priority="3" operator="equal">
      <formula>1</formula>
    </cfRule>
  </conditionalFormatting>
  <conditionalFormatting sqref="BV10">
    <cfRule type="cellIs" dxfId="1" priority="2" operator="equal">
      <formula>1</formula>
    </cfRule>
  </conditionalFormatting>
  <conditionalFormatting sqref="BV12">
    <cfRule type="cellIs" dxfId="0" priority="1" operator="equal">
      <formula>1</formula>
    </cfRule>
  </conditionalFormatting>
  <dataValidations count="2">
    <dataValidation type="list" allowBlank="1" showInputMessage="1" showErrorMessage="1" sqref="D9:K11 O21:V23 O26:V28 O31:V33 Y21:AF23 Y26:AF28 Y31:AF33 AI21:AP23 AI26:AP28 AI31:AP33 AS21:AZ23 AS26:AZ28 AS31:AZ33">
      <formula1>levels</formula1>
    </dataValidation>
    <dataValidation type="list" allowBlank="1" showInputMessage="1" showErrorMessage="1" sqref="D14:F16 BD21:BF23 BD26:BF28 BD31:BF33 BI21:BK23 BI26:BK28 BI31:BK33 BN21:BP23 BN26:BP28 BN31:BP33 BS21:BU23 BS26:BU28 BS31:BU33">
      <formula1>attitudes</formula1>
    </dataValidation>
  </dataValidations>
  <pageMargins left="0.7" right="0.7" top="0.75" bottom="0.75" header="0.3" footer="0.3"/>
  <pageSetup paperSize="9" orientation="portrait" horizontalDpi="4294967293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17</vt:i4>
      </vt:variant>
    </vt:vector>
  </HeadingPairs>
  <TitlesOfParts>
    <vt:vector size="18" baseType="lpstr">
      <vt:lpstr>Sheet1</vt:lpstr>
      <vt:lpstr>attitude</vt:lpstr>
      <vt:lpstr>attitudes</vt:lpstr>
      <vt:lpstr>levels</vt:lpstr>
      <vt:lpstr>NE</vt:lpstr>
      <vt:lpstr>pref1</vt:lpstr>
      <vt:lpstr>pref2</vt:lpstr>
      <vt:lpstr>pref3</vt:lpstr>
      <vt:lpstr>RE</vt:lpstr>
      <vt:lpstr>reachDM10</vt:lpstr>
      <vt:lpstr>reachDM11</vt:lpstr>
      <vt:lpstr>reachDM20</vt:lpstr>
      <vt:lpstr>reachDM21</vt:lpstr>
      <vt:lpstr>reachDM30</vt:lpstr>
      <vt:lpstr>reachDM31</vt:lpstr>
      <vt:lpstr>TRIDM1</vt:lpstr>
      <vt:lpstr>TRIDM2</vt:lpstr>
      <vt:lpstr>TRIDM3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2019-02-13T06:58:28Z</dcterms:modified>
</cp:coreProperties>
</file>